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Itens" sheetId="1" r:id="rId1"/>
  </sheets>
  <definedNames>
    <definedName name="_xlnm.Print_Area" localSheetId="0">'Itens'!$A$1:$L$235</definedName>
  </definedNames>
  <calcPr fullCalcOnLoad="1"/>
</workbook>
</file>

<file path=xl/sharedStrings.xml><?xml version="1.0" encoding="utf-8"?>
<sst xmlns="http://schemas.openxmlformats.org/spreadsheetml/2006/main" count="1660" uniqueCount="856">
  <si>
    <t/>
  </si>
  <si>
    <t>PREFEITURA MUNICIPAL ITACAMBIRA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</si>
  <si>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</si>
  <si>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</si>
  <si>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</si>
  <si>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</si>
  <si>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</si>
  <si>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</si>
  <si>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44/22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</si>
  <si>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</si>
  <si>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</si>
  <si>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</si>
  <si>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</si>
  <si>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</si>
  <si>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</si>
  <si>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</si>
  <si>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06/06/2023 09:30:00</t>
  </si>
  <si>
    <t xml:space="preserve">Objeto: </t>
  </si>
  <si>
    <t>REGISTRO DE PREÇOS PARA PRESTAÇÃO DE SERVIÇOS E FORNECIMENTO DE MATERIAIS GRÁFICOS VISANDO ATENDER AS DEMANDAS DE DIVERSAS SECRETARIAS DO MUNICÍPIO DE ITACAMBIRA, CONFORME EXIGÊNCIAS E QUANTIDADES DO ANEXO I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</si>
  <si>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</si>
  <si>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</si>
  <si>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</si>
  <si>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</si>
  <si>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</si>
  <si>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</si>
  <si>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</si>
  <si>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</si>
  <si>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</si>
  <si>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</si>
  <si>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</si>
  <si>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</si>
  <si>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</si>
  <si>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</si>
  <si>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24109</t>
  </si>
  <si>
    <t>0001</t>
  </si>
  <si>
    <t xml:space="preserve">ADESIVO 15 X 21 EM VINIL LEITOSO BRILHO 4 X 0 CORES: 
</t>
  </si>
  <si>
    <t>1311</t>
  </si>
  <si>
    <t>NÃO</t>
  </si>
  <si>
    <t>24110</t>
  </si>
  <si>
    <t>0002</t>
  </si>
  <si>
    <t>ADESIVO HIDRATACAO VENOSA: 
Formato 13x09.</t>
  </si>
  <si>
    <t>1312</t>
  </si>
  <si>
    <t>24111</t>
  </si>
  <si>
    <t>0003</t>
  </si>
  <si>
    <t>ADESIVO IDENTIFICACAO DE CIRCUITO OXIGENOTERAPIA: 
Formato 08x06cm.</t>
  </si>
  <si>
    <t>1313</t>
  </si>
  <si>
    <t>24112</t>
  </si>
  <si>
    <t>0004</t>
  </si>
  <si>
    <t>ATESTADO ODONTOLOGICO: 
Bloco com 100 folhas. medidas aproximadas da folha: 15 x 21,5cm - modelo anexo.</t>
  </si>
  <si>
    <t>BLOCO</t>
  </si>
  <si>
    <t>1314</t>
  </si>
  <si>
    <t>24113</t>
  </si>
  <si>
    <t>0005</t>
  </si>
  <si>
    <t>AUTO/TERMO DA VIGILANCIA EPIDEMIOLOGICA: 
Bloco com 100 folhas. medida folha: a4 - modelo anexo.</t>
  </si>
  <si>
    <t>1315</t>
  </si>
  <si>
    <t>24114</t>
  </si>
  <si>
    <t>0006</t>
  </si>
  <si>
    <t>AUTORIZACAO EXAME 50 X 2 OU PAPEL 56 GRAMAS 02 CORES  BLOCO 50/2</t>
  </si>
  <si>
    <t>1316</t>
  </si>
  <si>
    <t>24115</t>
  </si>
  <si>
    <t>0007</t>
  </si>
  <si>
    <t>BANNER 0,8x1,0 M: 
Confeccionado em lona, 4/0, impressão colorida, tamanho 0,8x1,0m.</t>
  </si>
  <si>
    <t>1317</t>
  </si>
  <si>
    <t>24116</t>
  </si>
  <si>
    <t>0008</t>
  </si>
  <si>
    <t>BANNER 0,90x1,20 M: 
Confeccionado em lona, 280g, impressão colorida, tamanho 0,90x1,20m.</t>
  </si>
  <si>
    <t>1318</t>
  </si>
  <si>
    <t>24117</t>
  </si>
  <si>
    <t>0009</t>
  </si>
  <si>
    <t>BANNER 1,0x1,2 M: 
Confeccionado em lona, 4/0, impressão colorida, tamanho 1,0x1,2m.</t>
  </si>
  <si>
    <t>1319</t>
  </si>
  <si>
    <t>24118</t>
  </si>
  <si>
    <t>0010</t>
  </si>
  <si>
    <t xml:space="preserve">BANNER COLORIDO EM IMPRESSAO DIGITAL EM LONA TAMANHO 120 X 80: 
</t>
  </si>
  <si>
    <t>1320</t>
  </si>
  <si>
    <t>24119</t>
  </si>
  <si>
    <t>0011</t>
  </si>
  <si>
    <t xml:space="preserve">BANNER COM ILHOS: 
</t>
  </si>
  <si>
    <t>M²</t>
  </si>
  <si>
    <t>1321</t>
  </si>
  <si>
    <t>24121</t>
  </si>
  <si>
    <t>0012</t>
  </si>
  <si>
    <t>BANNER DE LONA: 
Plástico com arte – tamanho 2m x 1,3 m imagem de alta resolução colorido.</t>
  </si>
  <si>
    <t>1322</t>
  </si>
  <si>
    <t>24120</t>
  </si>
  <si>
    <t>0013</t>
  </si>
  <si>
    <t>BANNER DE LONA PLASTICO COM ARTE: 
Tamanho 0,80 m x 0.40 m. imagem de alta resolução colorido.</t>
  </si>
  <si>
    <t>1323</t>
  </si>
  <si>
    <t>24122</t>
  </si>
  <si>
    <t>0014</t>
  </si>
  <si>
    <t>BLOCO DE AUTORIZACAO DE ABASTECIMENTO: 
50 x 02 vias, primeira via papel ap, 01 cor, numerado conforme modelo.</t>
  </si>
  <si>
    <t>1324</t>
  </si>
  <si>
    <t>24123</t>
  </si>
  <si>
    <t>0015</t>
  </si>
  <si>
    <t xml:space="preserve">BLOCO VISITA DOMICILIAR AGENTE DE SAUDE EM PAPEL 75 GRAMAS 100 X 1. 02 CORES: 
</t>
  </si>
  <si>
    <t>1325</t>
  </si>
  <si>
    <t>24124</t>
  </si>
  <si>
    <t>0016</t>
  </si>
  <si>
    <t xml:space="preserve">BOLETIM DE VIGILANCIA EM SAUDE: 
</t>
  </si>
  <si>
    <t>REVISTA</t>
  </si>
  <si>
    <t>1326</t>
  </si>
  <si>
    <t>24125</t>
  </si>
  <si>
    <t>0017</t>
  </si>
  <si>
    <t xml:space="preserve">CADERNETA DA GESTANTE: 
</t>
  </si>
  <si>
    <t>1327</t>
  </si>
  <si>
    <t>24126</t>
  </si>
  <si>
    <t>0018</t>
  </si>
  <si>
    <t>CADERNETA DA GESTANTE EDICAO 2021: 
Padronizada pelo ministério da saúde, colorida. aproximadamente 60 paginas.</t>
  </si>
  <si>
    <t>1328</t>
  </si>
  <si>
    <t>24127</t>
  </si>
  <si>
    <t>0019</t>
  </si>
  <si>
    <t>CADERNETA DE SAUDE DA CRIANCA, EDICAO 2021: 
Padronizada pelo ministério da saúde colorida. aproximadamente 93 paginas.</t>
  </si>
  <si>
    <t>1329</t>
  </si>
  <si>
    <t>24128</t>
  </si>
  <si>
    <t>0020</t>
  </si>
  <si>
    <t xml:space="preserve">CADERNETA DE VACINA DA CRIANCA: 
</t>
  </si>
  <si>
    <t>1330</t>
  </si>
  <si>
    <t>24129</t>
  </si>
  <si>
    <t>0021</t>
  </si>
  <si>
    <t xml:space="preserve">CADERNO DE REGISTRO DE VACINACAO: 
</t>
  </si>
  <si>
    <t>1331</t>
  </si>
  <si>
    <t>24130</t>
  </si>
  <si>
    <t>0022</t>
  </si>
  <si>
    <t xml:space="preserve">CAMISA MANGA CURTA PERSONALIZADA  SILK POLICROMIA, MALHA PVC, BRANCA. P,M G E GG: 
</t>
  </si>
  <si>
    <t>1332</t>
  </si>
  <si>
    <t>24131</t>
  </si>
  <si>
    <t>0023</t>
  </si>
  <si>
    <t xml:space="preserve">CARIMBO AUTOMATICO N° 20: 
</t>
  </si>
  <si>
    <t>1333</t>
  </si>
  <si>
    <t>24132</t>
  </si>
  <si>
    <t>0024</t>
  </si>
  <si>
    <t xml:space="preserve">CARIMBO AUTOMATICO PERSONALIZADO Nº 10 - MEDIDA 2,7 X 0,9 CM: 
</t>
  </si>
  <si>
    <t>1334</t>
  </si>
  <si>
    <t>24133</t>
  </si>
  <si>
    <t>0025</t>
  </si>
  <si>
    <t xml:space="preserve">CARIMBO AUTOMATICO PERSONALIZADO Nº 30 - MEDIDA 4,8 X 1,8 CM: 
</t>
  </si>
  <si>
    <t>1335</t>
  </si>
  <si>
    <t>24134</t>
  </si>
  <si>
    <t>0026</t>
  </si>
  <si>
    <t xml:space="preserve">CARIMBO AUTOMATICO PERSONALIZADO Nº 40 - MEDIDA 5,8 X 2,2 CM: 
</t>
  </si>
  <si>
    <t>1336</t>
  </si>
  <si>
    <t>24135</t>
  </si>
  <si>
    <t>0027</t>
  </si>
  <si>
    <t xml:space="preserve">CARIMBO AUTOMATICO PERSONALIZADO Nº 50 - MEDIDA 7,5 X 3,8 CM: 
</t>
  </si>
  <si>
    <t>1337</t>
  </si>
  <si>
    <t>24140</t>
  </si>
  <si>
    <t>0028</t>
  </si>
  <si>
    <t xml:space="preserve">CARIMBO DE MADEIRA - MEDIDAS 0,6 X 7,0 CM / 7,0 X 1,0 CM: 
</t>
  </si>
  <si>
    <t>1338</t>
  </si>
  <si>
    <t>24136</t>
  </si>
  <si>
    <t>0029</t>
  </si>
  <si>
    <t xml:space="preserve">CARIMBO DE MADEIRA  - MEDIDA 10,0 X 5,0 CM: 
</t>
  </si>
  <si>
    <t>1339</t>
  </si>
  <si>
    <t>24137</t>
  </si>
  <si>
    <t>0030</t>
  </si>
  <si>
    <t xml:space="preserve">CARIMBO DE MADEIRA  - MEDIDA 6,5 X 4,0 CM: 
</t>
  </si>
  <si>
    <t>1340</t>
  </si>
  <si>
    <t>24138</t>
  </si>
  <si>
    <t>0031</t>
  </si>
  <si>
    <t xml:space="preserve">CARIMBO DE MADEIRA  - MEDIDA 7,0 X 1,5 CM: 
</t>
  </si>
  <si>
    <t>1341</t>
  </si>
  <si>
    <t>24139</t>
  </si>
  <si>
    <t>0032</t>
  </si>
  <si>
    <t xml:space="preserve">CARIMBO DE MADEIRA  - MEDIDA 8,0 X 6,0 CM: 
</t>
  </si>
  <si>
    <t>1342</t>
  </si>
  <si>
    <t>24141</t>
  </si>
  <si>
    <t>0033</t>
  </si>
  <si>
    <t xml:space="preserve">CARIMBO DE MADEIRA  - MEDIDAS 2,0 X 8,0 CM / 2,5 X 8,00 CM: 
</t>
  </si>
  <si>
    <t>1343</t>
  </si>
  <si>
    <t>24142</t>
  </si>
  <si>
    <t>0034</t>
  </si>
  <si>
    <t xml:space="preserve">CARIMBO DE MADEIRA  - MEDIDAS 6,5,0 X 3,0 CM / 6,5 X 3,5 CM: 
</t>
  </si>
  <si>
    <t>1344</t>
  </si>
  <si>
    <t>24143</t>
  </si>
  <si>
    <t>0035</t>
  </si>
  <si>
    <t xml:space="preserve">CARTAO DE VACINACAO ADULTO FRENTE/VERSO EM PAPEL AP 180 GRAMAS – TAMANHO 8 CM X 11 CM: 
</t>
  </si>
  <si>
    <t>1345</t>
  </si>
  <si>
    <t>24144</t>
  </si>
  <si>
    <t>0036</t>
  </si>
  <si>
    <t xml:space="preserve">CARTAO DE VISITAS: 
Confeccionado em papel couchê, 300g 9cmx5cm, verniz localizado. Embalagem pacote com 1000 unidades.
</t>
  </si>
  <si>
    <t>PCT</t>
  </si>
  <si>
    <t>1346</t>
  </si>
  <si>
    <t>24145</t>
  </si>
  <si>
    <t>0037</t>
  </si>
  <si>
    <t xml:space="preserve">CARTAO DO RECEM-NASCIDO: 
Formato 21x19, papel cartão 150 gramas, frente/verso.
</t>
  </si>
  <si>
    <t>1347</t>
  </si>
  <si>
    <t>24146</t>
  </si>
  <si>
    <t>0038</t>
  </si>
  <si>
    <t xml:space="preserve">CARTAO ESPELHO DE VACINACAO FRENTE/VERSO EM PAPEL AP 180 GRAMAS – TAMANHO 15 CM X 21 CM: 
</t>
  </si>
  <si>
    <t>1348</t>
  </si>
  <si>
    <t>24149</t>
  </si>
  <si>
    <t>0039</t>
  </si>
  <si>
    <t xml:space="preserve">CARTAZ: 
Formato 4, 4/0 cores papel couchê brilho, 115g ou superior. </t>
  </si>
  <si>
    <t>1349</t>
  </si>
  <si>
    <t>24147</t>
  </si>
  <si>
    <t>0040</t>
  </si>
  <si>
    <t>CARTAZ FORMATO 2 IMPRESSAO DIGITAL: 
Formato 2, impressão digital, 4/0 cores papel couchê brilho, 115g ou superior.</t>
  </si>
  <si>
    <t>1350</t>
  </si>
  <si>
    <t>24148</t>
  </si>
  <si>
    <t>0041</t>
  </si>
  <si>
    <t>CARTAZ FORMATO 4 IMPRESSAO DIGITAL: 
Formato 4, impressão digital, 4/0 cores papel couchê brilho, 115g ou superior.</t>
  </si>
  <si>
    <t>1351</t>
  </si>
  <si>
    <t>24150</t>
  </si>
  <si>
    <t>0042</t>
  </si>
  <si>
    <t xml:space="preserve">CERTIFICADO PARTICIPACAO EM CAPACITACAO/SEMINARIO: 
</t>
  </si>
  <si>
    <t>1352</t>
  </si>
  <si>
    <t>24151</t>
  </si>
  <si>
    <t>0043</t>
  </si>
  <si>
    <t xml:space="preserve">CONFECCAO E IMPRESSAO DE BANNERS EM LONA 280 G, COM IMPRESSAO COLORIDA, ACABAMENTO EM TUBO PVC, MADEIRA E PONTEIRA, TAMANHO: MED.0,90 CM X 1,20 MTS: 
</t>
  </si>
  <si>
    <t>1353</t>
  </si>
  <si>
    <t>24152</t>
  </si>
  <si>
    <t>0044</t>
  </si>
  <si>
    <t xml:space="preserve">CONFECCAO E IMPRESSAO DE CERTIFICADOS TAMANHO A4, COLORIDO EM PAPEL OPALINE 180 GRS. (BRANCO): 
</t>
  </si>
  <si>
    <t>1354</t>
  </si>
  <si>
    <t>24153</t>
  </si>
  <si>
    <t>0045</t>
  </si>
  <si>
    <t xml:space="preserve">CONFECCAO E IMPRESSAO DE CONVITES MED. A5, COLORIDO EM PAPEL COUCHE FOSCO 90 GRS, ACOMPANHADO DE ENVELOPE: 
</t>
  </si>
  <si>
    <t>1355</t>
  </si>
  <si>
    <t>24154</t>
  </si>
  <si>
    <t>0046</t>
  </si>
  <si>
    <t xml:space="preserve">CONFECCAO E IMPRESSAO DE CRACHAS: CRACHAS MED. 10 CM X 15 CM, 4/0 CORES EM PAPEL TRIPLEX 250 GRS. COM CORDAO DE PESCOCO ROLICO CORES (VERMELHO, BRANCO, AZUL, PRETO) ACABAMENTO DOIS FUROS SUPERIORES: 
</t>
  </si>
  <si>
    <t>1356</t>
  </si>
  <si>
    <t>24155</t>
  </si>
  <si>
    <t>0047</t>
  </si>
  <si>
    <t xml:space="preserve">CONFECCAO E IMPRESSAO DE FAIXAS EM LONA VINILICA 440 G, COM IMPRESSAO DIGITAL COLORIDA, COM ACABAMENTO EM PVC, MADEIRA E PONTEIR, TAMANHO: 3,00 X 0,60 CM: 
</t>
  </si>
  <si>
    <t>1357</t>
  </si>
  <si>
    <t>24156</t>
  </si>
  <si>
    <t>0048</t>
  </si>
  <si>
    <t xml:space="preserve">CONFECCAO E IMPRESSO DE CARTAZES CARTAZ A3 4/0 CORES EM PAPEL COUCHE BRILHO 90 G: 
</t>
  </si>
  <si>
    <t>1358</t>
  </si>
  <si>
    <t>24157</t>
  </si>
  <si>
    <t>0049</t>
  </si>
  <si>
    <t xml:space="preserve">CONFECCAO IMPRESSAO E COLOCACAO DE OUTDOOR - OUTDOOR 3 X 9 M COLORIDO 4/0: 
</t>
  </si>
  <si>
    <t>1359</t>
  </si>
  <si>
    <t>24158</t>
  </si>
  <si>
    <t>0050</t>
  </si>
  <si>
    <t>CONTROLE DE EXAME CITOPATOLOGICO CERVICO: 
Vaginal bloco com 100 unidades.</t>
  </si>
  <si>
    <t>1360</t>
  </si>
  <si>
    <t>24159</t>
  </si>
  <si>
    <t>0051</t>
  </si>
  <si>
    <t xml:space="preserve">CONTROLE DE RESULTADO DE TESTE ELISA: 
</t>
  </si>
  <si>
    <t>FOLHAS</t>
  </si>
  <si>
    <t>1361</t>
  </si>
  <si>
    <t>24160</t>
  </si>
  <si>
    <t>0052</t>
  </si>
  <si>
    <t>CONVITE: 
Confeccionado em papel couchê, 4/4, 170g colorido, brilho, tamanho 15x21.</t>
  </si>
  <si>
    <t>1362</t>
  </si>
  <si>
    <t>24161</t>
  </si>
  <si>
    <t>0053</t>
  </si>
  <si>
    <t xml:space="preserve">CONVITES 10X7 CM INCLUSO ENVELOPE: 
</t>
  </si>
  <si>
    <t>1363</t>
  </si>
  <si>
    <t>24163</t>
  </si>
  <si>
    <t>0054</t>
  </si>
  <si>
    <t>CRACHA: 
Confeccionado em material PVC, 4/1, tamanho 5/2x8/2.</t>
  </si>
  <si>
    <t>1364</t>
  </si>
  <si>
    <t>24162</t>
  </si>
  <si>
    <t>0055</t>
  </si>
  <si>
    <t xml:space="preserve">CRACHA DE PVC COM FOTO DIGITALIZADA E COM FITA PARA PENDURAR NO PESCOCO: 
</t>
  </si>
  <si>
    <t>1365</t>
  </si>
  <si>
    <t>24164</t>
  </si>
  <si>
    <t>0056</t>
  </si>
  <si>
    <t xml:space="preserve">DIARIO DE CAMPO LEISHMANIOSE: 
</t>
  </si>
  <si>
    <t>1366</t>
  </si>
  <si>
    <t>24165</t>
  </si>
  <si>
    <t>0057</t>
  </si>
  <si>
    <t xml:space="preserve">DIARIO DE CLASSE-REGISTRO GERAL DA TURMA ENSINO FUNDAMENTAL DE ANOS INICIAIS: 
</t>
  </si>
  <si>
    <t>1367</t>
  </si>
  <si>
    <t>24166</t>
  </si>
  <si>
    <t>0058</t>
  </si>
  <si>
    <t xml:space="preserve">DIARIO DE COPROSCOPIA E TRATAMENTO: 
</t>
  </si>
  <si>
    <t>1368</t>
  </si>
  <si>
    <t>24167</t>
  </si>
  <si>
    <t>0059</t>
  </si>
  <si>
    <t xml:space="preserve">DIARIO DE EDUCACAO FISICA: 
</t>
  </si>
  <si>
    <t>1369</t>
  </si>
  <si>
    <t>24169</t>
  </si>
  <si>
    <t>0060</t>
  </si>
  <si>
    <t xml:space="preserve">DIARIO DE EDUCACAO INFANTIL: 
</t>
  </si>
  <si>
    <t>1370</t>
  </si>
  <si>
    <t>24168</t>
  </si>
  <si>
    <t>0061</t>
  </si>
  <si>
    <t xml:space="preserve">DIARIO DE INGLES ENSINO FUNDAMENTAL: 
</t>
  </si>
  <si>
    <t>1371</t>
  </si>
  <si>
    <t>24170</t>
  </si>
  <si>
    <t>0062</t>
  </si>
  <si>
    <t xml:space="preserve">DIARIOS I E II ANOS FINAIS: 
</t>
  </si>
  <si>
    <t>1372</t>
  </si>
  <si>
    <t>24171</t>
  </si>
  <si>
    <t>0063</t>
  </si>
  <si>
    <t xml:space="preserve">DIPLOMA EDUCACAO INFANTIL COM ILUSTRACAO COLORIDA E PAPEL VERGE: 
</t>
  </si>
  <si>
    <t>1373</t>
  </si>
  <si>
    <t>24172</t>
  </si>
  <si>
    <t>0064</t>
  </si>
  <si>
    <t xml:space="preserve">ENCAMINHAMENTO MEDICO: 
</t>
  </si>
  <si>
    <t>1374</t>
  </si>
  <si>
    <t>24173</t>
  </si>
  <si>
    <t>0065</t>
  </si>
  <si>
    <t xml:space="preserve">ENVELOPE FAMILIA: 
</t>
  </si>
  <si>
    <t>1375</t>
  </si>
  <si>
    <t>24174</t>
  </si>
  <si>
    <t>0066</t>
  </si>
  <si>
    <t>ENVELOPE SACO: 
Saco, branco com logotipo, 24x34cm, 90g, embalagem pacote com 500 unidades.</t>
  </si>
  <si>
    <t>1376</t>
  </si>
  <si>
    <t>24175</t>
  </si>
  <si>
    <t>0067</t>
  </si>
  <si>
    <t>FAIXA 2,0x1,0 M: 
Confeccionada em lona, acabamento em ilhós, 4/0, tamanho 2,0x1,0m.</t>
  </si>
  <si>
    <t>1377</t>
  </si>
  <si>
    <t>24176</t>
  </si>
  <si>
    <t>0068</t>
  </si>
  <si>
    <t>FAIXA 3,00x0,60 M: 
Confeccionado em lona vinílica, 440g, impressão digital colorida, tamanho 3,00x0,60m.</t>
  </si>
  <si>
    <t>1378</t>
  </si>
  <si>
    <t>24177</t>
  </si>
  <si>
    <t>0069</t>
  </si>
  <si>
    <t>FAIXA 3,0x1,0 M: 
Confeccionada em lona, acabamento em ilhós, 4/0, tamanho 3,0x1,0m.</t>
  </si>
  <si>
    <t>1379</t>
  </si>
  <si>
    <t>24178</t>
  </si>
  <si>
    <t>0070</t>
  </si>
  <si>
    <t>FAIXA 5,05x1,21 M: 
Confeccionado em lona vinílica, 440g, impressão digital colorida, tamanho 5,05x1,21m.</t>
  </si>
  <si>
    <t>1380</t>
  </si>
  <si>
    <t>24179</t>
  </si>
  <si>
    <t>0071</t>
  </si>
  <si>
    <t>FAIXA 6,03x0,61 M: 
Confeccionado em lona vinílica, 440g, impressão digital colorida, tamanho 6,03x0,61m.</t>
  </si>
  <si>
    <t>1381</t>
  </si>
  <si>
    <t>24180</t>
  </si>
  <si>
    <t>0072</t>
  </si>
  <si>
    <t>FAIXA 6,29x1,21 M: 
Confeccionado em lona vinílica, 440g, impressão digital colorida, tamanho 6,29x1,21m.</t>
  </si>
  <si>
    <t>1382</t>
  </si>
  <si>
    <t>24181</t>
  </si>
  <si>
    <t>0073</t>
  </si>
  <si>
    <t>FAIXA 8,55x1,25 M: 
Confeccionado em lona vinílica, 440g, impressão digital colorida, tamanho 8,55x1,25m.</t>
  </si>
  <si>
    <t>1383</t>
  </si>
  <si>
    <t>24182</t>
  </si>
  <si>
    <t>0074</t>
  </si>
  <si>
    <t xml:space="preserve">FAIXA EM LONA 0,80 DE LARGURA COM ILHOS: 
</t>
  </si>
  <si>
    <t>METRO</t>
  </si>
  <si>
    <t>1384</t>
  </si>
  <si>
    <t>24183</t>
  </si>
  <si>
    <t>0075</t>
  </si>
  <si>
    <t xml:space="preserve">FAIXA EM LONA 1,50 DE LARGURA COM ILHOS: 
</t>
  </si>
  <si>
    <t>1385</t>
  </si>
  <si>
    <t>24184</t>
  </si>
  <si>
    <t>0076</t>
  </si>
  <si>
    <t xml:space="preserve">FAIXA EM PANO 0,80 DE LARGURA COM ILHOS: 
</t>
  </si>
  <si>
    <t>1386</t>
  </si>
  <si>
    <t>24185</t>
  </si>
  <si>
    <t>0077</t>
  </si>
  <si>
    <t xml:space="preserve">FAIXA EM PANO 1,50 DE LARGURA COM ILHOS: 
</t>
  </si>
  <si>
    <t>1387</t>
  </si>
  <si>
    <t>24186</t>
  </si>
  <si>
    <t>0078</t>
  </si>
  <si>
    <t xml:space="preserve">FAIXA EM TECIDO 1,50 DE LARGURA: 
</t>
  </si>
  <si>
    <t>1388</t>
  </si>
  <si>
    <t>24187</t>
  </si>
  <si>
    <t>0079</t>
  </si>
  <si>
    <t xml:space="preserve">FICHA AUTORIZACAO DE ESTERILIZACAO: 
</t>
  </si>
  <si>
    <t>1389</t>
  </si>
  <si>
    <t>24188</t>
  </si>
  <si>
    <t>0080</t>
  </si>
  <si>
    <t xml:space="preserve">FICHA CEAE: 
</t>
  </si>
  <si>
    <t>1390</t>
  </si>
  <si>
    <t>24189</t>
  </si>
  <si>
    <t>0081</t>
  </si>
  <si>
    <t xml:space="preserve">FICHA CERTIFICADO PLANEJAMENTO FAMILIAR: 
</t>
  </si>
  <si>
    <t>1391</t>
  </si>
  <si>
    <t>24190</t>
  </si>
  <si>
    <t>0082</t>
  </si>
  <si>
    <t xml:space="preserve">FICHA CLINICA ODONTOLOGICA: 
</t>
  </si>
  <si>
    <t>1392</t>
  </si>
  <si>
    <t>24191</t>
  </si>
  <si>
    <t>0083</t>
  </si>
  <si>
    <t xml:space="preserve">FICHA CONTROLE DE VACINAS FRENTE/VERSO EM PAPEL A4 BLOCO 100 X1: 
</t>
  </si>
  <si>
    <t>1393</t>
  </si>
  <si>
    <t>24192</t>
  </si>
  <si>
    <t>0084</t>
  </si>
  <si>
    <t xml:space="preserve">FICHA DE ACOMPANHAMENTO PSICOLOGIA FRENTE/VERSO EM PAPEL 75 GRAMAS BLOCO 100 X1: 
</t>
  </si>
  <si>
    <t>1394</t>
  </si>
  <si>
    <t>24193</t>
  </si>
  <si>
    <t>0085</t>
  </si>
  <si>
    <t xml:space="preserve">FICHA DE ATENDIMENTO E CLASSIFICACAO DE RISCO: 
</t>
  </si>
  <si>
    <t>1395</t>
  </si>
  <si>
    <t>24194</t>
  </si>
  <si>
    <t>0086</t>
  </si>
  <si>
    <t xml:space="preserve">FICHA DE ATENDIMENTO ODONTOLOGICO INDIVIDUAL: 
</t>
  </si>
  <si>
    <t>1396</t>
  </si>
  <si>
    <t>24195</t>
  </si>
  <si>
    <t>0087</t>
  </si>
  <si>
    <t xml:space="preserve">FICHA DE ATENDIMENTO ODONTOLOGICO INDIVIDUAL EM PAPEL A4: 
(padronizadas e-sus - ab - ministério da saúde) bloco com 100 unidades.
</t>
  </si>
  <si>
    <t>1397</t>
  </si>
  <si>
    <t>24196</t>
  </si>
  <si>
    <t>0088</t>
  </si>
  <si>
    <t>FICHA DE ATENDIMENTO PROGRAMADO: 
Bloco com 100 folhas.  medidas aproximadas da folha: 16 x 11cm - modelo anexo.</t>
  </si>
  <si>
    <t>1398</t>
  </si>
  <si>
    <t>24197</t>
  </si>
  <si>
    <t>0089</t>
  </si>
  <si>
    <t xml:space="preserve">FICHA DE ATIVIDADE COLETIVA: 
Em papel a4, padronizadas e- sus – ab - ministério da saúde bloco com 100 unidades.  </t>
  </si>
  <si>
    <t>1399</t>
  </si>
  <si>
    <t>24198</t>
  </si>
  <si>
    <t>0090</t>
  </si>
  <si>
    <t>FICHA DE CONTROLE DE EQUIPAMENTOS DE PROTECAO INDIVIDUAL EPI: 
Formato 30x20cm, cor laranja, papel cartolina 150g, frente/verso.</t>
  </si>
  <si>
    <t>1400</t>
  </si>
  <si>
    <t>24199</t>
  </si>
  <si>
    <t>0091</t>
  </si>
  <si>
    <t>FICHA DE CONTROLE DE EXAME CITOPATOLOGICO (PAPANICOLAU) CERVICO – VAGINAL: 
(frente e verso) em papel ap 180 gramas - tamanho 15 cm x 21 cm.</t>
  </si>
  <si>
    <t>1401</t>
  </si>
  <si>
    <t>24200</t>
  </si>
  <si>
    <t>0092</t>
  </si>
  <si>
    <t>FICHA DE MARCADORES DE CONSUMO ALIMENTAR EM PAPEL A4: 
(padronizadas e- sus – ab - ministério da saúde bloco com 100 unidades.</t>
  </si>
  <si>
    <t>1402</t>
  </si>
  <si>
    <t>24201</t>
  </si>
  <si>
    <t>0093</t>
  </si>
  <si>
    <t>FICHA DE NOTIFICACAO EPIDEMIOLOGICA EM 2 VIAS, SENDO A 2ª VIA NA COR AZUL CARBONADA: 
Bloco com 100 folhas. medidas aproximadas da folha: 20 x 15,5cm - modelo anexo.</t>
  </si>
  <si>
    <t>1403</t>
  </si>
  <si>
    <t>24202</t>
  </si>
  <si>
    <t>0094</t>
  </si>
  <si>
    <t>FICHA DE ORIENTACOES POS-OPERATORIAS: 
Bloco com 100 folhas. medidas aproximadas da folha: 15 x 21,5cm - modelo anexo.</t>
  </si>
  <si>
    <t>1404</t>
  </si>
  <si>
    <t>24203</t>
  </si>
  <si>
    <t>0095</t>
  </si>
  <si>
    <t xml:space="preserve">FICHA DE PROCEDIMENTOS EM PAPEL A4: 
Padronizadas e- sus – ab- ministério da saúde bloco com 100 unidades.
</t>
  </si>
  <si>
    <t>1405</t>
  </si>
  <si>
    <t>24204</t>
  </si>
  <si>
    <t>0096</t>
  </si>
  <si>
    <t xml:space="preserve">FICHA DE VACINACAO: 
</t>
  </si>
  <si>
    <t>1406</t>
  </si>
  <si>
    <t>24205</t>
  </si>
  <si>
    <t>0097</t>
  </si>
  <si>
    <t xml:space="preserve">FICHA DE VISITA DOMICILIAR CHAGAS: 
</t>
  </si>
  <si>
    <t>1407</t>
  </si>
  <si>
    <t>24206</t>
  </si>
  <si>
    <t>0098</t>
  </si>
  <si>
    <t xml:space="preserve">FICHA DE VISITA DOMICILIAR DENGUE: 
</t>
  </si>
  <si>
    <t>1408</t>
  </si>
  <si>
    <t>24208</t>
  </si>
  <si>
    <t>0099</t>
  </si>
  <si>
    <t>FICHA DE VISITA DOMICILIAR E TERRITORIAL: 
Em papel a4, padronizadas e - sus – ab- ministério da saúde bloco com 100 unidades.</t>
  </si>
  <si>
    <t>1409</t>
  </si>
  <si>
    <t>24207</t>
  </si>
  <si>
    <t>0100</t>
  </si>
  <si>
    <t xml:space="preserve">FICHA DE VISITA DOMICILIAR E TERRITORIAL (ESUS): 
</t>
  </si>
  <si>
    <t>1410</t>
  </si>
  <si>
    <t>24209</t>
  </si>
  <si>
    <t>0101</t>
  </si>
  <si>
    <t xml:space="preserve">FICHA E-SUS ATENDIMENTO INDIVIDUAL: 
</t>
  </si>
  <si>
    <t>1411</t>
  </si>
  <si>
    <t>24210</t>
  </si>
  <si>
    <t>0102</t>
  </si>
  <si>
    <t xml:space="preserve">FICHA E-SUS ATIVIDADE COLETIVA: 
</t>
  </si>
  <si>
    <t>1412</t>
  </si>
  <si>
    <t>24211</t>
  </si>
  <si>
    <t>0103</t>
  </si>
  <si>
    <t xml:space="preserve">FICHA E-SUS CADASTRO FAMILIAR: 
</t>
  </si>
  <si>
    <t>1413</t>
  </si>
  <si>
    <t>24212</t>
  </si>
  <si>
    <t>0104</t>
  </si>
  <si>
    <t xml:space="preserve">FICHA E-SUS CADASTRO INDIVIDUAL: 
</t>
  </si>
  <si>
    <t>1414</t>
  </si>
  <si>
    <t>24213</t>
  </si>
  <si>
    <t>0105</t>
  </si>
  <si>
    <t xml:space="preserve">FICHA E-SUS PROCEDIMENTO: 
</t>
  </si>
  <si>
    <t>1415</t>
  </si>
  <si>
    <t>24214</t>
  </si>
  <si>
    <t>0106</t>
  </si>
  <si>
    <t xml:space="preserve">FICHA E-SUS VISITA DOMICILIAR: 
</t>
  </si>
  <si>
    <t>1416</t>
  </si>
  <si>
    <t>24215</t>
  </si>
  <si>
    <t>0107</t>
  </si>
  <si>
    <t xml:space="preserve">FICHA FAMILIAR: 
</t>
  </si>
  <si>
    <t>1417</t>
  </si>
  <si>
    <t>24216</t>
  </si>
  <si>
    <t>0108</t>
  </si>
  <si>
    <t xml:space="preserve">FICHA FAMILIAR CONTINUACAO: 
</t>
  </si>
  <si>
    <t>1418</t>
  </si>
  <si>
    <t>24217</t>
  </si>
  <si>
    <t>0109</t>
  </si>
  <si>
    <t xml:space="preserve">FICHA INDIVIDUAL - ENSINO FUNDAMENTAL: 
</t>
  </si>
  <si>
    <t>1419</t>
  </si>
  <si>
    <t>24218</t>
  </si>
  <si>
    <t>0110</t>
  </si>
  <si>
    <t xml:space="preserve">FICHA MAMOGRAFIA: 
</t>
  </si>
  <si>
    <t>1420</t>
  </si>
  <si>
    <t>24219</t>
  </si>
  <si>
    <t>0111</t>
  </si>
  <si>
    <t xml:space="preserve">FICHA MARCADOR ALIMENTAR: 
</t>
  </si>
  <si>
    <t>1421</t>
  </si>
  <si>
    <t>24220</t>
  </si>
  <si>
    <t>0112</t>
  </si>
  <si>
    <t xml:space="preserve">FICHA REFERENCIA PARA HIPERDIA: 
</t>
  </si>
  <si>
    <t>1422</t>
  </si>
  <si>
    <t>24221</t>
  </si>
  <si>
    <t>0113</t>
  </si>
  <si>
    <t xml:space="preserve">FICHA REFERENCIA PARA MAIS VIDA: 
</t>
  </si>
  <si>
    <t>1423</t>
  </si>
  <si>
    <t>24222</t>
  </si>
  <si>
    <t>0114</t>
  </si>
  <si>
    <t xml:space="preserve">FICHA REFERENCIA PARA VIVA A VIDA: 
</t>
  </si>
  <si>
    <t>1424</t>
  </si>
  <si>
    <t>24223</t>
  </si>
  <si>
    <t>0115</t>
  </si>
  <si>
    <t xml:space="preserve">FICHA REGISTRO DE ACOMPANHAMENTO MENSAL AS FAMILIAS (ACS): 
</t>
  </si>
  <si>
    <t>1425</t>
  </si>
  <si>
    <t>24224</t>
  </si>
  <si>
    <t>0116</t>
  </si>
  <si>
    <t xml:space="preserve">FICHA RELATORIO DE ATENDIMENTO - TFD: 
</t>
  </si>
  <si>
    <t>1426</t>
  </si>
  <si>
    <t>24225</t>
  </si>
  <si>
    <t>0117</t>
  </si>
  <si>
    <t xml:space="preserve">FICHA RESUMO MENSAL DE ATIVIDADES CONCLUIDAS TRATAMENTO ANTIVERIAL: 
</t>
  </si>
  <si>
    <t>1427</t>
  </si>
  <si>
    <t>24226</t>
  </si>
  <si>
    <t>0118</t>
  </si>
  <si>
    <t xml:space="preserve">FICHA RESUMO MENSAL DE ATIVIDADES CONCLUIDAS TRATAMENTO PESQUISA: 
</t>
  </si>
  <si>
    <t>1428</t>
  </si>
  <si>
    <t>24227</t>
  </si>
  <si>
    <t>0119</t>
  </si>
  <si>
    <t xml:space="preserve">FICHA ROTEIRO DE SUPERVISAO DE CAMPO DO PROGRAMA DE CONTROLE: 
</t>
  </si>
  <si>
    <t>1429</t>
  </si>
  <si>
    <t>24672</t>
  </si>
  <si>
    <t>0120</t>
  </si>
  <si>
    <t xml:space="preserve">FICHA SISCOLO: 
</t>
  </si>
  <si>
    <t>1430</t>
  </si>
  <si>
    <t>24673</t>
  </si>
  <si>
    <t>0121</t>
  </si>
  <si>
    <t xml:space="preserve">FICHA SISPRENATAL: 
</t>
  </si>
  <si>
    <t>1431</t>
  </si>
  <si>
    <t>24674</t>
  </si>
  <si>
    <t>0122</t>
  </si>
  <si>
    <t xml:space="preserve">FICHA SISVAN - ACOMPANHAMENTO: 
</t>
  </si>
  <si>
    <t>1432</t>
  </si>
  <si>
    <t>24675</t>
  </si>
  <si>
    <t>0123</t>
  </si>
  <si>
    <t xml:space="preserve">FICHA SISVAN - CADASTRO: 
</t>
  </si>
  <si>
    <t>1433</t>
  </si>
  <si>
    <t>24677</t>
  </si>
  <si>
    <t>0124</t>
  </si>
  <si>
    <t>FOLDER: 
Formato 8, colorido, papel couchê 115g, dobrado 2 vezes, frente/verso.</t>
  </si>
  <si>
    <t>1434</t>
  </si>
  <si>
    <t>8520</t>
  </si>
  <si>
    <t>0125</t>
  </si>
  <si>
    <t>FOLDER EDUCATIVO: 
Impresso padronizado, material: papel couchê brilho, tipo: folder, gramatura: 120 g,m2, comprimento: 297 mm, largura: 210 mm, cor: 4,4, características adicionais: conforme modelo do órgão</t>
  </si>
  <si>
    <t>1435</t>
  </si>
  <si>
    <t>24676</t>
  </si>
  <si>
    <t>0126</t>
  </si>
  <si>
    <t xml:space="preserve">FOLDER FORMATO 25X38 CM, 4X0 CORES (COLORIDO FRENTE/VERSO BRANCO), IMPRESSO EM PAPEL COUCHÊ 120:2.500: 
</t>
  </si>
  <si>
    <t>1436</t>
  </si>
  <si>
    <t>24678</t>
  </si>
  <si>
    <t>0127</t>
  </si>
  <si>
    <t>FORMULARIO ACIDENTES POR ANIMAIS PECONHENTOS: 
Formato A4, papel AP 75g, frente/verso, bloco com 100 fls.</t>
  </si>
  <si>
    <t>1437</t>
  </si>
  <si>
    <t>24679</t>
  </si>
  <si>
    <t>0128</t>
  </si>
  <si>
    <t>FORMULARIO ADMISSAO DA ENFERMAGEM CLINICA: 
Formato A4, papel AP 75g, frente/verso, bloco 100 fls.</t>
  </si>
  <si>
    <t>1438</t>
  </si>
  <si>
    <t>24680</t>
  </si>
  <si>
    <t>0129</t>
  </si>
  <si>
    <t>FORMULARIO ADMISSAO OBSTETRICA: 
Formato A4, papel 75g, frente/verso, bloco 100 fls.</t>
  </si>
  <si>
    <t>1439</t>
  </si>
  <si>
    <t>24682</t>
  </si>
  <si>
    <t>0130</t>
  </si>
  <si>
    <t xml:space="preserve">FORMULARIO ANOTACOES DE ENFERMAGEM: 
Vias em amarelo, formato A4, papel AP 75g, frente/verso, bloco 100 fls.
</t>
  </si>
  <si>
    <t>1440</t>
  </si>
  <si>
    <t>24681</t>
  </si>
  <si>
    <t>0131</t>
  </si>
  <si>
    <t>FORMULARIO ANOTACOES DE ENFERMAGEM – BLOCO CIRURGICO: 
Formato A4, papel AP 75g, frente/verso, bloco com 100 fls.</t>
  </si>
  <si>
    <t>1441</t>
  </si>
  <si>
    <t>24683</t>
  </si>
  <si>
    <t>0132</t>
  </si>
  <si>
    <t>FORMULARIO ATENDIMENTO ANTIRRABICO HUMANO: 
Formato 15X21cm, papel AP 75g, frente/verso, bloco com 100 fls.</t>
  </si>
  <si>
    <t>1442</t>
  </si>
  <si>
    <t>24684</t>
  </si>
  <si>
    <t>0133</t>
  </si>
  <si>
    <t>FORMULARIO BOLETIM DE ANESTESIA: 
Formato A4, na cor azul, papel AP 75g, frente/verso, bloco com 100 fls.</t>
  </si>
  <si>
    <t>1443</t>
  </si>
  <si>
    <t>24685</t>
  </si>
  <si>
    <t>0134</t>
  </si>
  <si>
    <t>FORMULARIO CLASSIFICACAO RISCO PROTOCOLO DE MANCHESTER: 
Formato 15X21cm, papel AP 75g, frente/verso, bloco com 100 fls.</t>
  </si>
  <si>
    <t>1444</t>
  </si>
  <si>
    <t>24686</t>
  </si>
  <si>
    <t>0135</t>
  </si>
  <si>
    <t xml:space="preserve">FORMULARIO DE CIRURGIA: 
Formato A4, cor azul, papel AP 75g, frente/verso, bloco com 100 fls.
</t>
  </si>
  <si>
    <t>1445</t>
  </si>
  <si>
    <t>24687</t>
  </si>
  <si>
    <t>0136</t>
  </si>
  <si>
    <t xml:space="preserve">FORMULARIO DE COORDENADOR DE CHAGAS: 
</t>
  </si>
  <si>
    <t>1446</t>
  </si>
  <si>
    <t>24688</t>
  </si>
  <si>
    <t>0137</t>
  </si>
  <si>
    <t>FORMULARIO DE EVOLUCAO PARA HEMOTRANSFUSAO: 
Formato A4, papel AP 75g, frente/verso, bloco com 100 fls.</t>
  </si>
  <si>
    <t>1447</t>
  </si>
  <si>
    <t>24689</t>
  </si>
  <si>
    <t>0138</t>
  </si>
  <si>
    <t xml:space="preserve">FORMULARIO DE EXAME DE TRIATOMINIOS: 
</t>
  </si>
  <si>
    <t>1448</t>
  </si>
  <si>
    <t>24690</t>
  </si>
  <si>
    <t>0139</t>
  </si>
  <si>
    <t>FORMULARIO DE INVESTIGACAO DENGUE E FEBRE CHIKUNGUNYA: 
Formato A4, papel AP 75g, frente/verso, bloco com 100 fls.</t>
  </si>
  <si>
    <t>1449</t>
  </si>
  <si>
    <t>24691</t>
  </si>
  <si>
    <t>0140</t>
  </si>
  <si>
    <t xml:space="preserve">FORMULARIO ENDOSCOPIA: 
Formato A4, papel AP 75g, frente/verso, bloco com 100 fls.
</t>
  </si>
  <si>
    <t>1450</t>
  </si>
  <si>
    <t>24693</t>
  </si>
  <si>
    <t>0141</t>
  </si>
  <si>
    <t xml:space="preserve">FORMULARIO FICHA DE MATRICULA: 
</t>
  </si>
  <si>
    <t>1451</t>
  </si>
  <si>
    <t>24694</t>
  </si>
  <si>
    <t>0142</t>
  </si>
  <si>
    <t>FORMULARIO HISTORIA CLINICA PERINATAL: 
Formato A4, papel AP 75g, frente/verso, bloco com 100 fls.</t>
  </si>
  <si>
    <t>1452</t>
  </si>
  <si>
    <t>24695</t>
  </si>
  <si>
    <t>0143</t>
  </si>
  <si>
    <t>FORMULARIO LAUDO MEDICO EMISSAO AIH: 
Formato A4, papel AP 75g, frente/verso, bloco com 100 fls.</t>
  </si>
  <si>
    <t>1453</t>
  </si>
  <si>
    <t>24696</t>
  </si>
  <si>
    <t>0144</t>
  </si>
  <si>
    <t>FORMULARIO LIBERACAO DE ALTA:  
Formato 09x09cm, bloco com 100 fls.</t>
  </si>
  <si>
    <t>1454</t>
  </si>
  <si>
    <t>24697</t>
  </si>
  <si>
    <t>0145</t>
  </si>
  <si>
    <t xml:space="preserve">FORMULARIO MUDANCA DE VIA DE ADMINISTRACAO E FORMA FARMACEUTICA: 
Formato 15x21cm, 02 vias, branco verde, carbonado, papel AP 56g, bloco com 100 fls.
</t>
  </si>
  <si>
    <t>1455</t>
  </si>
  <si>
    <t>24698</t>
  </si>
  <si>
    <t>0146</t>
  </si>
  <si>
    <t>FORMULARIO PARTOGRAMA: 
Formato A4, 02 cores, papel cartão 150g, frente/verso.</t>
  </si>
  <si>
    <t>1456</t>
  </si>
  <si>
    <t>24699</t>
  </si>
  <si>
    <t>0147</t>
  </si>
  <si>
    <t>FORMULARIO PRESCRICAO MEDICA: 
Formato A4, 2 vias, branco e azul, carbonado, papel AP 75g, bloco com 100 fls.</t>
  </si>
  <si>
    <t>1457</t>
  </si>
  <si>
    <t>24700</t>
  </si>
  <si>
    <t>0148</t>
  </si>
  <si>
    <t>FORMULARIO PRONTUARIO RECEM-NASCIDO: 
Formato A4, papel AP 75g, frente/verso, bloco com 100 fls.</t>
  </si>
  <si>
    <t>1458</t>
  </si>
  <si>
    <t>24701</t>
  </si>
  <si>
    <t>0149</t>
  </si>
  <si>
    <t>FORMULARIO PROTOCOLO DE CIRURGIA SEGURA: 
Formato A4, papel AP 75g, frente/verso, bloco com 100 fls.</t>
  </si>
  <si>
    <t>1459</t>
  </si>
  <si>
    <t>24704</t>
  </si>
  <si>
    <t>0150</t>
  </si>
  <si>
    <t>FORMULARIO RECEITUARIO  CONTROLE ESPECIAL: 
Formato 15X21cm, 02 vias, branco azul, carbonado, papel AP 56g, bloco com 100 fls.</t>
  </si>
  <si>
    <t>1460</t>
  </si>
  <si>
    <t>24702</t>
  </si>
  <si>
    <t>0151</t>
  </si>
  <si>
    <t xml:space="preserve">FORMULARIO RECEITUARIO COMUM: 
Formato 15X21cm, 75g, bloco com 100 fls.
</t>
  </si>
  <si>
    <t>1461</t>
  </si>
  <si>
    <t>24703</t>
  </si>
  <si>
    <t>0152</t>
  </si>
  <si>
    <t>FORMULARIO RECEITUARIO CONTROLE ESPECIAL TIPO CHEQUINHO: 
Formato 20x08cm, 1 via, papel AP 56g, bloco com 100 fls.</t>
  </si>
  <si>
    <t>1462</t>
  </si>
  <si>
    <t>24705</t>
  </si>
  <si>
    <t>0153</t>
  </si>
  <si>
    <t>FORMULARIO REGISTRO DE SAIDA E ENTRADA DE MATERIAL DA CME PARA BLOCO CIRURGICO: 
Formato A4, papel AP 75g, bloco com 100 fls.</t>
  </si>
  <si>
    <t>1463</t>
  </si>
  <si>
    <t>24706</t>
  </si>
  <si>
    <t>0154</t>
  </si>
  <si>
    <t xml:space="preserve">FORMULARIO REGISTRO DE SAIDA E ENTRADA DE MATERIAL DA CME PARA OBSTETRICIO: 
Formato 15x21cm, papel AP 75g, bloco com 100 fls.
</t>
  </si>
  <si>
    <t>1464</t>
  </si>
  <si>
    <t>24707</t>
  </si>
  <si>
    <t>0155</t>
  </si>
  <si>
    <t>FORMULARIO REGISTRO DE SAIDA E ENTRADA DE MATERIAL DA CME PARA PRONTO SOCORRO: 
Formato 15x21cm, papel AP 75g, bloco com 100 fls.</t>
  </si>
  <si>
    <t>1465</t>
  </si>
  <si>
    <t>24708</t>
  </si>
  <si>
    <t>0156</t>
  </si>
  <si>
    <t>FORMULARIO REQUISICAO DE MATERIAL OU SERVICO: 
Formato 15x21cm, papel jornal, bloco com 100 fls.</t>
  </si>
  <si>
    <t>1466</t>
  </si>
  <si>
    <t>24709</t>
  </si>
  <si>
    <t>0157</t>
  </si>
  <si>
    <t>FORMULARIO REQUISICAO DE SERVICO/MATERIAL/MEDICAMENTO: 
Formato 15x21cm, papel jornal, bloco com 100 fls.</t>
  </si>
  <si>
    <t>1467</t>
  </si>
  <si>
    <t>24710</t>
  </si>
  <si>
    <t>0158</t>
  </si>
  <si>
    <t>FORMULARIO REQUISICAO INTERNA: 
Formato 15x21cm, papel jornal, bloco com 100 fls.</t>
  </si>
  <si>
    <t>1468</t>
  </si>
  <si>
    <t>24711</t>
  </si>
  <si>
    <t>0159</t>
  </si>
  <si>
    <t>FORMULARIO REQUISICAO PARA EXAME ANATAMO - PATOLOGICO /BIOPSIA: 
Formato 09X13, papel AP 75g, bloco com 100 fls.</t>
  </si>
  <si>
    <t>1469</t>
  </si>
  <si>
    <t>24712</t>
  </si>
  <si>
    <t>0160</t>
  </si>
  <si>
    <t>FORMULARIO SOLICITACAO ANTIMICROBIANO: 
Formato A4, papel AP 75g, bloco com 100 fls.</t>
  </si>
  <si>
    <t>1470</t>
  </si>
  <si>
    <t>24713</t>
  </si>
  <si>
    <t>0161</t>
  </si>
  <si>
    <t>FORMULARIO SOLICITACAO DE EXAME: 
Formato 12x15cm, papel AP 75g, bloco com 100 fls.</t>
  </si>
  <si>
    <t>1471</t>
  </si>
  <si>
    <t>24714</t>
  </si>
  <si>
    <t>0162</t>
  </si>
  <si>
    <t xml:space="preserve">HISTORICO ESCOLAR - ENSINO FUNDAMENTAL: 
</t>
  </si>
  <si>
    <t>1472</t>
  </si>
  <si>
    <t>24717</t>
  </si>
  <si>
    <t>0163</t>
  </si>
  <si>
    <t>INFORMATIVO TAM. 04-2 PAG. - FRENTE E VERSO-COLORIDO, PAPEL SULFITE 90 GR</t>
  </si>
  <si>
    <t>1473</t>
  </si>
  <si>
    <t>24715</t>
  </si>
  <si>
    <t>0164</t>
  </si>
  <si>
    <t>LAUDO PARA SOLICITACAO/AUTORIZACAO AMBULATORIAL</t>
  </si>
  <si>
    <t>1474</t>
  </si>
  <si>
    <t>24716</t>
  </si>
  <si>
    <t>0165</t>
  </si>
  <si>
    <t>LIVRO DE REGISTRO DE PROVA DE COMPATIBILIDADE: 
Confeccionado em papel AP 75g, páginas enumeradas de 01 a 200, 32 cm de comprimento cada página, 32 linhas de registro com 0,5cm de espaçamento, capa dura, cor preto.</t>
  </si>
  <si>
    <t>1475</t>
  </si>
  <si>
    <t>24718</t>
  </si>
  <si>
    <t>0166</t>
  </si>
  <si>
    <t xml:space="preserve">NOTIFICACAO RECEITA “B” EM PAPEL 75 GRAMAS AZUL BLOCO 50/2: 
</t>
  </si>
  <si>
    <t>1476</t>
  </si>
  <si>
    <t>24719</t>
  </si>
  <si>
    <t>0167</t>
  </si>
  <si>
    <t xml:space="preserve">NOTIFICACAO RECEITA “B2” EM PAPEL 75 GRAMAS, AZUL BLOCO 50/2: 
</t>
  </si>
  <si>
    <t>1477</t>
  </si>
  <si>
    <t>24720</t>
  </si>
  <si>
    <t>0168</t>
  </si>
  <si>
    <t>OUTDOOR COLORIDO 4/0: 
A empresa deve afixar a arte em placa própria do Hospital Dr Gil Alves.</t>
  </si>
  <si>
    <t>1478</t>
  </si>
  <si>
    <t>24721</t>
  </si>
  <si>
    <t>0169</t>
  </si>
  <si>
    <t xml:space="preserve">PANFLETO 30 X 21 CM: 
</t>
  </si>
  <si>
    <t>1479</t>
  </si>
  <si>
    <t>24722</t>
  </si>
  <si>
    <t>0170</t>
  </si>
  <si>
    <t>PANFLETOS 5.000 UND 4/0: 
Tamanho 15x21, 4/0 cores papel couchê 90g ou superior. Embalagem pacote com 5000 und.</t>
  </si>
  <si>
    <t>1480</t>
  </si>
  <si>
    <t>24723</t>
  </si>
  <si>
    <t>0171</t>
  </si>
  <si>
    <t>PANFLETOS 5.000 UND 4/4: 
Tamanho 15x21, 4/4 cores papel couchê 115g ou superior. Embalagem pacote com 5000 und.</t>
  </si>
  <si>
    <t>1481</t>
  </si>
  <si>
    <t>24724</t>
  </si>
  <si>
    <t>0172</t>
  </si>
  <si>
    <t xml:space="preserve">PASTA INDIVIDUAL DO ALUNO: 
</t>
  </si>
  <si>
    <t>1482</t>
  </si>
  <si>
    <t>24725</t>
  </si>
  <si>
    <t>0173</t>
  </si>
  <si>
    <t>PASTA PARA EXAMES E LAUDOS: 
Formato 45x30 aberto, colorido, papel couché com brilho, 250g, com orelhas.</t>
  </si>
  <si>
    <t>1483</t>
  </si>
  <si>
    <t>24726</t>
  </si>
  <si>
    <t>0174</t>
  </si>
  <si>
    <t xml:space="preserve">PLACA DE FISCALIZACAO DE OBRA LIBERADA - PAPEL OFICIO 07/180 COLORIDO: 
</t>
  </si>
  <si>
    <t>1484</t>
  </si>
  <si>
    <t>24727</t>
  </si>
  <si>
    <t>0175</t>
  </si>
  <si>
    <t xml:space="preserve">PLACA DE FISCALIZACAO DE OBRA NOTIFICADA - PAPEL OFICIO 07/180, COLORIDO: 
</t>
  </si>
  <si>
    <t>1485</t>
  </si>
  <si>
    <t>24728</t>
  </si>
  <si>
    <t>0176</t>
  </si>
  <si>
    <t xml:space="preserve">PLANILHA DE ENVIO DE AMOSTRAS SOROLOGICAS CANINAS: 
</t>
  </si>
  <si>
    <t>1486</t>
  </si>
  <si>
    <t>24729</t>
  </si>
  <si>
    <t>0177</t>
  </si>
  <si>
    <t xml:space="preserve">PLANILHA DE RESULTADO DA CAMPANHA DE VACINACAO ANTI RABICA: 
</t>
  </si>
  <si>
    <t>1487</t>
  </si>
  <si>
    <t>24730</t>
  </si>
  <si>
    <t>0178</t>
  </si>
  <si>
    <t xml:space="preserve">PLOTAGEM DE PROJETOS/MAPAS/DESENHOS EM DWG (AUTOCAD), EM PAPEL SULFITE COLORIDA, NO FORMATO A0: 
</t>
  </si>
  <si>
    <t>1488</t>
  </si>
  <si>
    <t>24731</t>
  </si>
  <si>
    <t>0179</t>
  </si>
  <si>
    <t xml:space="preserve">PLOTAGEM DE PROJETOS/MAPAS/DESENHOS EM DWG (AUTOCAD), EM PAPEL SULFITE COLORIDA, NO FORMATO A1: 
</t>
  </si>
  <si>
    <t>1489</t>
  </si>
  <si>
    <t>24732</t>
  </si>
  <si>
    <t>0180</t>
  </si>
  <si>
    <t xml:space="preserve">PLOTAGEM DE PROJETOS/MAPAS/DESENHOS EM DWG (AUTOCAD), EM PAPEL SULFITE COLORIDA, NO FORMATO A2: 
</t>
  </si>
  <si>
    <t>1490</t>
  </si>
  <si>
    <t>24733</t>
  </si>
  <si>
    <t>0181</t>
  </si>
  <si>
    <t xml:space="preserve">PLOTAGEM DE PROJETOS/MAPAS/DESENHOS EM DWG (AUTOCAD), EM PAPEL SULFITE COLORIDA, NO FORMATO A3: 
</t>
  </si>
  <si>
    <t>1491</t>
  </si>
  <si>
    <t>24734</t>
  </si>
  <si>
    <t>0182</t>
  </si>
  <si>
    <t>PLOTAGEM EM PORTA DE VIDRO: 
Formato 2,25 x 2,42 m.</t>
  </si>
  <si>
    <t>1492</t>
  </si>
  <si>
    <t>24735</t>
  </si>
  <si>
    <t>0183</t>
  </si>
  <si>
    <t xml:space="preserve">PROGRAMA DE CONTROLE DE DOENCA DE CHAGAS/DIARIO DE ATIVIDADES: 
</t>
  </si>
  <si>
    <t>1493</t>
  </si>
  <si>
    <t>24736</t>
  </si>
  <si>
    <t>0184</t>
  </si>
  <si>
    <t xml:space="preserve">RECEITUARIO AZUL: 
</t>
  </si>
  <si>
    <t>1494</t>
  </si>
  <si>
    <t>24737</t>
  </si>
  <si>
    <t>0185</t>
  </si>
  <si>
    <t xml:space="preserve">RECEITUARIO COMUM: 
</t>
  </si>
  <si>
    <t>1495</t>
  </si>
  <si>
    <t>24738</t>
  </si>
  <si>
    <t>0186</t>
  </si>
  <si>
    <t xml:space="preserve">RECEITUARIO CONTROLE ESPECIAL 50 X 2 - PAPEL AUTOCOPIATIVO BLOCO 100 X 2: 
</t>
  </si>
  <si>
    <t>1496</t>
  </si>
  <si>
    <t>24739</t>
  </si>
  <si>
    <t>0187</t>
  </si>
  <si>
    <t xml:space="preserve">RECEITUARIO EM PAPEL 75 GRAMAS 100/1 BLOCO 100 X 1: 
</t>
  </si>
  <si>
    <t>1497</t>
  </si>
  <si>
    <t>24740</t>
  </si>
  <si>
    <t>0188</t>
  </si>
  <si>
    <t xml:space="preserve">RECEITUARIO ESPECIAL: 
</t>
  </si>
  <si>
    <t>1498</t>
  </si>
  <si>
    <t>24741</t>
  </si>
  <si>
    <t>0189</t>
  </si>
  <si>
    <t xml:space="preserve">RECIBO DE PAGAMENTO TFD: 
</t>
  </si>
  <si>
    <t>1499</t>
  </si>
  <si>
    <t>24742</t>
  </si>
  <si>
    <t>0190</t>
  </si>
  <si>
    <t xml:space="preserve">REGISTRO DAS VACINAS DO CALENDARIO BASICO: 
</t>
  </si>
  <si>
    <t>1500</t>
  </si>
  <si>
    <t>24743</t>
  </si>
  <si>
    <t>0191</t>
  </si>
  <si>
    <t xml:space="preserve">REGISTRO DIARIO DO SERVICO ANTIVETORIAL: 
</t>
  </si>
  <si>
    <t>1501</t>
  </si>
  <si>
    <t>24744</t>
  </si>
  <si>
    <t>0192</t>
  </si>
  <si>
    <t xml:space="preserve">REQUERIMENTO DA VIGILANCIA EPIDEMIOLOGICA - BLOCO COM 100 FOLHAS. MEDIDA FOLHA: A4 - MODELO ANEXO: 
</t>
  </si>
  <si>
    <t>1502</t>
  </si>
  <si>
    <t>24745</t>
  </si>
  <si>
    <t>0193</t>
  </si>
  <si>
    <t xml:space="preserve">REQUISICAO DE EXAME - TUBERCULOSE: 
</t>
  </si>
  <si>
    <t>1503</t>
  </si>
  <si>
    <t>24746</t>
  </si>
  <si>
    <t>0194</t>
  </si>
  <si>
    <t xml:space="preserve">REQUISICAO DE EXAME CITOPATOLOGICO (PCCU): 
</t>
  </si>
  <si>
    <t>1504</t>
  </si>
  <si>
    <t>24747</t>
  </si>
  <si>
    <t>0195</t>
  </si>
  <si>
    <t xml:space="preserve">REQUISICAO DE MAMOGRAFIA: 
</t>
  </si>
  <si>
    <t>1505</t>
  </si>
  <si>
    <t>24748</t>
  </si>
  <si>
    <t>0196</t>
  </si>
  <si>
    <t xml:space="preserve">RESUMO SEMANAL DO SERVICO ANTIVETORIAL: 
</t>
  </si>
  <si>
    <t>1506</t>
  </si>
  <si>
    <t>24749</t>
  </si>
  <si>
    <t>0197</t>
  </si>
  <si>
    <t xml:space="preserve">ROTULO PARA LARVAS: 
</t>
  </si>
  <si>
    <t>1507</t>
  </si>
  <si>
    <t>24750</t>
  </si>
  <si>
    <t>0198</t>
  </si>
  <si>
    <t>TERMO DE CONSENTIMENTO PARA ATENDIMENTO ODONTOLOGICO: 
Bloco com 100 folhas. medidas aproximadas da folha: 15 x 21,5cm - modelo anexo.</t>
  </si>
  <si>
    <t>1508</t>
  </si>
  <si>
    <t>24751</t>
  </si>
  <si>
    <t>0199</t>
  </si>
  <si>
    <t>TERMO DE RESPONSABILIDADE DA VIGILANCIA EPIDEMIOLOGICA: 
Bloco com 100 folhas. medida folha: a4 - modelo anexo.</t>
  </si>
  <si>
    <t>1509</t>
  </si>
  <si>
    <t>24752</t>
  </si>
  <si>
    <t>0200</t>
  </si>
  <si>
    <t xml:space="preserve">TINTA PARA CARIMBO NA COR AZUL - 40 ML: 
</t>
  </si>
  <si>
    <t>1510</t>
  </si>
  <si>
    <t>24753</t>
  </si>
  <si>
    <t>0201</t>
  </si>
  <si>
    <t xml:space="preserve">TINTA PARA CARIMBO NA COR PRETA - 40 ML: 
</t>
  </si>
  <si>
    <t>1511</t>
  </si>
  <si>
    <t>24692</t>
  </si>
  <si>
    <t>0202</t>
  </si>
  <si>
    <t>FORMULARIO EVOLUCAO MEDICA: 
Formato A4, cor verde, papel AP 75g, frente/verso, bloco com 100 fls.</t>
  </si>
  <si>
    <t>1512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</si>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</sst>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43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="85" zoomScaleNormal="85" zoomScalePageLayoutView="0" workbookViewId="0" topLeftCell="B14">
      <selection activeCell="C24" sqref="C24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38.25">
      <c r="A15" s="7" t="s">
        <v>33</v>
      </c>
      <c r="B15" s="7" t="s">
        <v>34</v>
      </c>
      <c r="C15" s="4" t="s">
        <v>35</v>
      </c>
      <c r="D15" s="4" t="s">
        <v>23</v>
      </c>
      <c r="E15" s="6">
        <v>500</v>
      </c>
      <c r="F15" s="8">
        <v>0</v>
      </c>
      <c r="G15" s="6">
        <f aca="true" t="shared" si="0" ref="G15:G78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78">SUM(G15:G15)</f>
        <v>0</v>
      </c>
      <c r="L15" s="6">
        <v>4</v>
      </c>
      <c r="M15" s="6" t="s">
        <v>37</v>
      </c>
    </row>
    <row r="16" spans="1:13" ht="25.5">
      <c r="A16" s="7" t="s">
        <v>38</v>
      </c>
      <c r="B16" s="7" t="s">
        <v>39</v>
      </c>
      <c r="C16" s="4" t="s">
        <v>40</v>
      </c>
      <c r="D16" s="4" t="s">
        <v>23</v>
      </c>
      <c r="E16" s="6">
        <v>5000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>
        <v>2.0667</v>
      </c>
      <c r="M16" s="6" t="s">
        <v>37</v>
      </c>
    </row>
    <row r="17" spans="1:13" ht="25.5">
      <c r="A17" s="7" t="s">
        <v>42</v>
      </c>
      <c r="B17" s="7" t="s">
        <v>43</v>
      </c>
      <c r="C17" s="4" t="s">
        <v>44</v>
      </c>
      <c r="D17" s="4" t="s">
        <v>23</v>
      </c>
      <c r="E17" s="6">
        <v>10000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>
        <v>1.2667</v>
      </c>
      <c r="M17" s="6" t="s">
        <v>37</v>
      </c>
    </row>
    <row r="18" spans="1:13" ht="38.25">
      <c r="A18" s="7" t="s">
        <v>46</v>
      </c>
      <c r="B18" s="7" t="s">
        <v>47</v>
      </c>
      <c r="C18" s="4" t="s">
        <v>48</v>
      </c>
      <c r="D18" s="4" t="s">
        <v>49</v>
      </c>
      <c r="E18" s="6">
        <v>1000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15.3333</v>
      </c>
      <c r="M18" s="6" t="s">
        <v>37</v>
      </c>
    </row>
    <row r="19" spans="1:13" ht="25.5">
      <c r="A19" s="7" t="s">
        <v>51</v>
      </c>
      <c r="B19" s="7" t="s">
        <v>52</v>
      </c>
      <c r="C19" s="4" t="s">
        <v>53</v>
      </c>
      <c r="D19" s="4" t="s">
        <v>49</v>
      </c>
      <c r="E19" s="6">
        <v>5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>
        <v>29</v>
      </c>
      <c r="M19" s="6" t="s">
        <v>37</v>
      </c>
    </row>
    <row r="20" spans="1:13" ht="25.5">
      <c r="A20" s="7" t="s">
        <v>55</v>
      </c>
      <c r="B20" s="7" t="s">
        <v>56</v>
      </c>
      <c r="C20" s="4" t="s">
        <v>57</v>
      </c>
      <c r="D20" s="4" t="s">
        <v>49</v>
      </c>
      <c r="E20" s="6">
        <v>50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>
        <v>24</v>
      </c>
      <c r="M20" s="6" t="s">
        <v>37</v>
      </c>
    </row>
    <row r="21" spans="1:13" ht="25.5">
      <c r="A21" s="7" t="s">
        <v>59</v>
      </c>
      <c r="B21" s="7" t="s">
        <v>60</v>
      </c>
      <c r="C21" s="4" t="s">
        <v>61</v>
      </c>
      <c r="D21" s="4" t="s">
        <v>23</v>
      </c>
      <c r="E21" s="6">
        <v>20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>
        <v>110.3333</v>
      </c>
      <c r="M21" s="6" t="s">
        <v>37</v>
      </c>
    </row>
    <row r="22" spans="1:13" ht="25.5">
      <c r="A22" s="7" t="s">
        <v>63</v>
      </c>
      <c r="B22" s="7" t="s">
        <v>64</v>
      </c>
      <c r="C22" s="4" t="s">
        <v>65</v>
      </c>
      <c r="D22" s="4" t="s">
        <v>23</v>
      </c>
      <c r="E22" s="6">
        <v>30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>
        <v>141.6667</v>
      </c>
      <c r="M22" s="6" t="s">
        <v>37</v>
      </c>
    </row>
    <row r="23" spans="1:13" ht="25.5">
      <c r="A23" s="7" t="s">
        <v>67</v>
      </c>
      <c r="B23" s="7" t="s">
        <v>68</v>
      </c>
      <c r="C23" s="4" t="s">
        <v>69</v>
      </c>
      <c r="D23" s="4" t="s">
        <v>23</v>
      </c>
      <c r="E23" s="6">
        <v>20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>
        <v>211.6667</v>
      </c>
      <c r="M23" s="6" t="s">
        <v>37</v>
      </c>
    </row>
    <row r="24" spans="1:13" ht="38.25">
      <c r="A24" s="7" t="s">
        <v>71</v>
      </c>
      <c r="B24" s="7" t="s">
        <v>72</v>
      </c>
      <c r="C24" s="4" t="s">
        <v>73</v>
      </c>
      <c r="D24" s="4" t="s">
        <v>23</v>
      </c>
      <c r="E24" s="6">
        <v>200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>
        <v>135</v>
      </c>
      <c r="M24" s="6" t="s">
        <v>37</v>
      </c>
    </row>
    <row r="25" spans="1:13" ht="25.5">
      <c r="A25" s="7" t="s">
        <v>75</v>
      </c>
      <c r="B25" s="7" t="s">
        <v>76</v>
      </c>
      <c r="C25" s="4" t="s">
        <v>77</v>
      </c>
      <c r="D25" s="4" t="s">
        <v>78</v>
      </c>
      <c r="E25" s="6">
        <v>200</v>
      </c>
      <c r="F25" s="8">
        <v>0</v>
      </c>
      <c r="G25" s="6">
        <f t="shared" si="0"/>
        <v>0</v>
      </c>
      <c r="H25" s="9" t="s">
        <v>0</v>
      </c>
      <c r="I25" s="7" t="s">
        <v>79</v>
      </c>
      <c r="J25" s="5" t="s">
        <v>0</v>
      </c>
      <c r="K25" s="6">
        <f t="shared" si="1"/>
        <v>0</v>
      </c>
      <c r="L25" s="6">
        <v>138.3333</v>
      </c>
      <c r="M25" s="6" t="s">
        <v>37</v>
      </c>
    </row>
    <row r="26" spans="1:13" ht="25.5">
      <c r="A26" s="7" t="s">
        <v>80</v>
      </c>
      <c r="B26" s="7" t="s">
        <v>81</v>
      </c>
      <c r="C26" s="4" t="s">
        <v>82</v>
      </c>
      <c r="D26" s="4" t="s">
        <v>23</v>
      </c>
      <c r="E26" s="6">
        <v>20</v>
      </c>
      <c r="F26" s="8">
        <v>0</v>
      </c>
      <c r="G26" s="6">
        <f t="shared" si="0"/>
        <v>0</v>
      </c>
      <c r="H26" s="9" t="s">
        <v>0</v>
      </c>
      <c r="I26" s="7" t="s">
        <v>83</v>
      </c>
      <c r="J26" s="5" t="s">
        <v>0</v>
      </c>
      <c r="K26" s="6">
        <f t="shared" si="1"/>
        <v>0</v>
      </c>
      <c r="L26" s="6">
        <v>355</v>
      </c>
      <c r="M26" s="6" t="s">
        <v>37</v>
      </c>
    </row>
    <row r="27" spans="1:13" ht="25.5">
      <c r="A27" s="7" t="s">
        <v>84</v>
      </c>
      <c r="B27" s="7" t="s">
        <v>85</v>
      </c>
      <c r="C27" s="4" t="s">
        <v>86</v>
      </c>
      <c r="D27" s="4" t="s">
        <v>23</v>
      </c>
      <c r="E27" s="6">
        <v>50</v>
      </c>
      <c r="F27" s="8">
        <v>0</v>
      </c>
      <c r="G27" s="6">
        <f t="shared" si="0"/>
        <v>0</v>
      </c>
      <c r="H27" s="9" t="s">
        <v>0</v>
      </c>
      <c r="I27" s="7" t="s">
        <v>87</v>
      </c>
      <c r="J27" s="5" t="s">
        <v>0</v>
      </c>
      <c r="K27" s="6">
        <f t="shared" si="1"/>
        <v>0</v>
      </c>
      <c r="L27" s="6">
        <v>75</v>
      </c>
      <c r="M27" s="6" t="s">
        <v>37</v>
      </c>
    </row>
    <row r="28" spans="1:13" ht="25.5">
      <c r="A28" s="7" t="s">
        <v>88</v>
      </c>
      <c r="B28" s="7" t="s">
        <v>89</v>
      </c>
      <c r="C28" s="4" t="s">
        <v>90</v>
      </c>
      <c r="D28" s="4" t="s">
        <v>49</v>
      </c>
      <c r="E28" s="6">
        <v>200</v>
      </c>
      <c r="F28" s="8">
        <v>0</v>
      </c>
      <c r="G28" s="6">
        <f t="shared" si="0"/>
        <v>0</v>
      </c>
      <c r="H28" s="9" t="s">
        <v>0</v>
      </c>
      <c r="I28" s="7" t="s">
        <v>91</v>
      </c>
      <c r="J28" s="5" t="s">
        <v>0</v>
      </c>
      <c r="K28" s="6">
        <f t="shared" si="1"/>
        <v>0</v>
      </c>
      <c r="L28" s="6">
        <v>13.6667</v>
      </c>
      <c r="M28" s="6" t="s">
        <v>37</v>
      </c>
    </row>
    <row r="29" spans="1:13" ht="38.25">
      <c r="A29" s="7" t="s">
        <v>92</v>
      </c>
      <c r="B29" s="7" t="s">
        <v>93</v>
      </c>
      <c r="C29" s="4" t="s">
        <v>94</v>
      </c>
      <c r="D29" s="4" t="s">
        <v>49</v>
      </c>
      <c r="E29" s="6">
        <v>300</v>
      </c>
      <c r="F29" s="8">
        <v>0</v>
      </c>
      <c r="G29" s="6">
        <f t="shared" si="0"/>
        <v>0</v>
      </c>
      <c r="H29" s="9" t="s">
        <v>0</v>
      </c>
      <c r="I29" s="7" t="s">
        <v>95</v>
      </c>
      <c r="J29" s="5" t="s">
        <v>0</v>
      </c>
      <c r="K29" s="6">
        <f t="shared" si="1"/>
        <v>0</v>
      </c>
      <c r="L29" s="6">
        <v>23.3333</v>
      </c>
      <c r="M29" s="6" t="s">
        <v>37</v>
      </c>
    </row>
    <row r="30" spans="1:13" ht="25.5">
      <c r="A30" s="7" t="s">
        <v>96</v>
      </c>
      <c r="B30" s="7" t="s">
        <v>97</v>
      </c>
      <c r="C30" s="4" t="s">
        <v>98</v>
      </c>
      <c r="D30" s="4" t="s">
        <v>99</v>
      </c>
      <c r="E30" s="6">
        <v>100</v>
      </c>
      <c r="F30" s="8">
        <v>0</v>
      </c>
      <c r="G30" s="6">
        <f t="shared" si="0"/>
        <v>0</v>
      </c>
      <c r="H30" s="9" t="s">
        <v>0</v>
      </c>
      <c r="I30" s="7" t="s">
        <v>100</v>
      </c>
      <c r="J30" s="5" t="s">
        <v>0</v>
      </c>
      <c r="K30" s="6">
        <f t="shared" si="1"/>
        <v>0</v>
      </c>
      <c r="L30" s="6">
        <v>23.3333</v>
      </c>
      <c r="M30" s="6" t="s">
        <v>37</v>
      </c>
    </row>
    <row r="31" spans="1:13" ht="25.5">
      <c r="A31" s="7" t="s">
        <v>101</v>
      </c>
      <c r="B31" s="7" t="s">
        <v>102</v>
      </c>
      <c r="C31" s="4" t="s">
        <v>103</v>
      </c>
      <c r="D31" s="4" t="s">
        <v>23</v>
      </c>
      <c r="E31" s="6">
        <v>200</v>
      </c>
      <c r="F31" s="8">
        <v>0</v>
      </c>
      <c r="G31" s="6">
        <f t="shared" si="0"/>
        <v>0</v>
      </c>
      <c r="H31" s="9" t="s">
        <v>0</v>
      </c>
      <c r="I31" s="7" t="s">
        <v>104</v>
      </c>
      <c r="J31" s="5" t="s">
        <v>0</v>
      </c>
      <c r="K31" s="6">
        <f t="shared" si="1"/>
        <v>0</v>
      </c>
      <c r="L31" s="6">
        <v>70.3333</v>
      </c>
      <c r="M31" s="6" t="s">
        <v>37</v>
      </c>
    </row>
    <row r="32" spans="1:13" ht="25.5">
      <c r="A32" s="7" t="s">
        <v>105</v>
      </c>
      <c r="B32" s="7" t="s">
        <v>106</v>
      </c>
      <c r="C32" s="4" t="s">
        <v>107</v>
      </c>
      <c r="D32" s="4" t="s">
        <v>23</v>
      </c>
      <c r="E32" s="6">
        <v>100</v>
      </c>
      <c r="F32" s="8">
        <v>0</v>
      </c>
      <c r="G32" s="6">
        <f t="shared" si="0"/>
        <v>0</v>
      </c>
      <c r="H32" s="9" t="s">
        <v>0</v>
      </c>
      <c r="I32" s="7" t="s">
        <v>108</v>
      </c>
      <c r="J32" s="5" t="s">
        <v>0</v>
      </c>
      <c r="K32" s="6">
        <f t="shared" si="1"/>
        <v>0</v>
      </c>
      <c r="L32" s="6">
        <v>70.3333</v>
      </c>
      <c r="M32" s="6" t="s">
        <v>37</v>
      </c>
    </row>
    <row r="33" spans="1:13" ht="25.5">
      <c r="A33" s="7" t="s">
        <v>109</v>
      </c>
      <c r="B33" s="7" t="s">
        <v>110</v>
      </c>
      <c r="C33" s="4" t="s">
        <v>111</v>
      </c>
      <c r="D33" s="4" t="s">
        <v>23</v>
      </c>
      <c r="E33" s="6">
        <v>100</v>
      </c>
      <c r="F33" s="8">
        <v>0</v>
      </c>
      <c r="G33" s="6">
        <f t="shared" si="0"/>
        <v>0</v>
      </c>
      <c r="H33" s="9" t="s">
        <v>0</v>
      </c>
      <c r="I33" s="7" t="s">
        <v>112</v>
      </c>
      <c r="J33" s="5" t="s">
        <v>0</v>
      </c>
      <c r="K33" s="6">
        <f t="shared" si="1"/>
        <v>0</v>
      </c>
      <c r="L33" s="6">
        <v>80.3333</v>
      </c>
      <c r="M33" s="6" t="s">
        <v>37</v>
      </c>
    </row>
    <row r="34" spans="1:13" ht="25.5">
      <c r="A34" s="7" t="s">
        <v>113</v>
      </c>
      <c r="B34" s="7" t="s">
        <v>114</v>
      </c>
      <c r="C34" s="4" t="s">
        <v>115</v>
      </c>
      <c r="D34" s="4" t="s">
        <v>23</v>
      </c>
      <c r="E34" s="6">
        <v>500</v>
      </c>
      <c r="F34" s="8">
        <v>0</v>
      </c>
      <c r="G34" s="6">
        <f t="shared" si="0"/>
        <v>0</v>
      </c>
      <c r="H34" s="9" t="s">
        <v>0</v>
      </c>
      <c r="I34" s="7" t="s">
        <v>116</v>
      </c>
      <c r="J34" s="5" t="s">
        <v>0</v>
      </c>
      <c r="K34" s="6">
        <f t="shared" si="1"/>
        <v>0</v>
      </c>
      <c r="L34" s="6">
        <v>29</v>
      </c>
      <c r="M34" s="6" t="s">
        <v>37</v>
      </c>
    </row>
    <row r="35" spans="1:13" ht="25.5">
      <c r="A35" s="7" t="s">
        <v>117</v>
      </c>
      <c r="B35" s="7" t="s">
        <v>118</v>
      </c>
      <c r="C35" s="4" t="s">
        <v>119</v>
      </c>
      <c r="D35" s="4" t="s">
        <v>49</v>
      </c>
      <c r="E35" s="6">
        <v>100</v>
      </c>
      <c r="F35" s="8">
        <v>0</v>
      </c>
      <c r="G35" s="6">
        <f t="shared" si="0"/>
        <v>0</v>
      </c>
      <c r="H35" s="9" t="s">
        <v>0</v>
      </c>
      <c r="I35" s="7" t="s">
        <v>120</v>
      </c>
      <c r="J35" s="5" t="s">
        <v>0</v>
      </c>
      <c r="K35" s="6">
        <f t="shared" si="1"/>
        <v>0</v>
      </c>
      <c r="L35" s="6">
        <v>23.3333</v>
      </c>
      <c r="M35" s="6" t="s">
        <v>37</v>
      </c>
    </row>
    <row r="36" spans="1:13" ht="38.25">
      <c r="A36" s="7" t="s">
        <v>121</v>
      </c>
      <c r="B36" s="7" t="s">
        <v>122</v>
      </c>
      <c r="C36" s="4" t="s">
        <v>123</v>
      </c>
      <c r="D36" s="4" t="s">
        <v>23</v>
      </c>
      <c r="E36" s="6">
        <v>300</v>
      </c>
      <c r="F36" s="8">
        <v>0</v>
      </c>
      <c r="G36" s="6">
        <f t="shared" si="0"/>
        <v>0</v>
      </c>
      <c r="H36" s="9" t="s">
        <v>0</v>
      </c>
      <c r="I36" s="7" t="s">
        <v>124</v>
      </c>
      <c r="J36" s="5" t="s">
        <v>0</v>
      </c>
      <c r="K36" s="6">
        <f t="shared" si="1"/>
        <v>0</v>
      </c>
      <c r="L36" s="6">
        <v>46.6667</v>
      </c>
      <c r="M36" s="6" t="s">
        <v>37</v>
      </c>
    </row>
    <row r="37" spans="1:13" ht="25.5">
      <c r="A37" s="7" t="s">
        <v>125</v>
      </c>
      <c r="B37" s="7" t="s">
        <v>126</v>
      </c>
      <c r="C37" s="4" t="s">
        <v>127</v>
      </c>
      <c r="D37" s="4" t="s">
        <v>23</v>
      </c>
      <c r="E37" s="6">
        <v>100</v>
      </c>
      <c r="F37" s="8">
        <v>0</v>
      </c>
      <c r="G37" s="6">
        <f t="shared" si="0"/>
        <v>0</v>
      </c>
      <c r="H37" s="9" t="s">
        <v>0</v>
      </c>
      <c r="I37" s="7" t="s">
        <v>128</v>
      </c>
      <c r="J37" s="5" t="s">
        <v>0</v>
      </c>
      <c r="K37" s="6">
        <f t="shared" si="1"/>
        <v>0</v>
      </c>
      <c r="L37" s="6">
        <v>107.3333</v>
      </c>
      <c r="M37" s="6" t="s">
        <v>37</v>
      </c>
    </row>
    <row r="38" spans="1:13" ht="25.5">
      <c r="A38" s="7" t="s">
        <v>129</v>
      </c>
      <c r="B38" s="7" t="s">
        <v>130</v>
      </c>
      <c r="C38" s="4" t="s">
        <v>131</v>
      </c>
      <c r="D38" s="4" t="s">
        <v>23</v>
      </c>
      <c r="E38" s="6">
        <v>100</v>
      </c>
      <c r="F38" s="8">
        <v>0</v>
      </c>
      <c r="G38" s="6">
        <f t="shared" si="0"/>
        <v>0</v>
      </c>
      <c r="H38" s="9" t="s">
        <v>0</v>
      </c>
      <c r="I38" s="7" t="s">
        <v>132</v>
      </c>
      <c r="J38" s="5" t="s">
        <v>0</v>
      </c>
      <c r="K38" s="6">
        <f t="shared" si="1"/>
        <v>0</v>
      </c>
      <c r="L38" s="6">
        <v>107.3333</v>
      </c>
      <c r="M38" s="6" t="s">
        <v>37</v>
      </c>
    </row>
    <row r="39" spans="1:13" ht="25.5">
      <c r="A39" s="7" t="s">
        <v>133</v>
      </c>
      <c r="B39" s="7" t="s">
        <v>134</v>
      </c>
      <c r="C39" s="4" t="s">
        <v>135</v>
      </c>
      <c r="D39" s="4" t="s">
        <v>23</v>
      </c>
      <c r="E39" s="6">
        <v>100</v>
      </c>
      <c r="F39" s="8">
        <v>0</v>
      </c>
      <c r="G39" s="6">
        <f t="shared" si="0"/>
        <v>0</v>
      </c>
      <c r="H39" s="9" t="s">
        <v>0</v>
      </c>
      <c r="I39" s="7" t="s">
        <v>136</v>
      </c>
      <c r="J39" s="5" t="s">
        <v>0</v>
      </c>
      <c r="K39" s="6">
        <f t="shared" si="1"/>
        <v>0</v>
      </c>
      <c r="L39" s="6">
        <v>107.3333</v>
      </c>
      <c r="M39" s="6" t="s">
        <v>37</v>
      </c>
    </row>
    <row r="40" spans="1:13" ht="25.5">
      <c r="A40" s="7" t="s">
        <v>137</v>
      </c>
      <c r="B40" s="7" t="s">
        <v>138</v>
      </c>
      <c r="C40" s="4" t="s">
        <v>139</v>
      </c>
      <c r="D40" s="4" t="s">
        <v>23</v>
      </c>
      <c r="E40" s="6">
        <v>100</v>
      </c>
      <c r="F40" s="8">
        <v>0</v>
      </c>
      <c r="G40" s="6">
        <f t="shared" si="0"/>
        <v>0</v>
      </c>
      <c r="H40" s="9" t="s">
        <v>0</v>
      </c>
      <c r="I40" s="7" t="s">
        <v>140</v>
      </c>
      <c r="J40" s="5" t="s">
        <v>0</v>
      </c>
      <c r="K40" s="6">
        <f t="shared" si="1"/>
        <v>0</v>
      </c>
      <c r="L40" s="6">
        <v>107.3333</v>
      </c>
      <c r="M40" s="6" t="s">
        <v>37</v>
      </c>
    </row>
    <row r="41" spans="1:13" ht="25.5">
      <c r="A41" s="7" t="s">
        <v>141</v>
      </c>
      <c r="B41" s="7" t="s">
        <v>142</v>
      </c>
      <c r="C41" s="4" t="s">
        <v>143</v>
      </c>
      <c r="D41" s="4" t="s">
        <v>23</v>
      </c>
      <c r="E41" s="6">
        <v>100</v>
      </c>
      <c r="F41" s="8">
        <v>0</v>
      </c>
      <c r="G41" s="6">
        <f t="shared" si="0"/>
        <v>0</v>
      </c>
      <c r="H41" s="9" t="s">
        <v>0</v>
      </c>
      <c r="I41" s="7" t="s">
        <v>144</v>
      </c>
      <c r="J41" s="5" t="s">
        <v>0</v>
      </c>
      <c r="K41" s="6">
        <f t="shared" si="1"/>
        <v>0</v>
      </c>
      <c r="L41" s="6">
        <v>107.3333</v>
      </c>
      <c r="M41" s="6" t="s">
        <v>37</v>
      </c>
    </row>
    <row r="42" spans="1:13" ht="25.5">
      <c r="A42" s="7" t="s">
        <v>145</v>
      </c>
      <c r="B42" s="7" t="s">
        <v>146</v>
      </c>
      <c r="C42" s="4" t="s">
        <v>147</v>
      </c>
      <c r="D42" s="4" t="s">
        <v>23</v>
      </c>
      <c r="E42" s="6">
        <v>50</v>
      </c>
      <c r="F42" s="8">
        <v>0</v>
      </c>
      <c r="G42" s="6">
        <f t="shared" si="0"/>
        <v>0</v>
      </c>
      <c r="H42" s="9" t="s">
        <v>0</v>
      </c>
      <c r="I42" s="7" t="s">
        <v>148</v>
      </c>
      <c r="J42" s="5" t="s">
        <v>0</v>
      </c>
      <c r="K42" s="6">
        <f t="shared" si="1"/>
        <v>0</v>
      </c>
      <c r="L42" s="6">
        <v>56.3333</v>
      </c>
      <c r="M42" s="6" t="s">
        <v>37</v>
      </c>
    </row>
    <row r="43" spans="1:13" ht="25.5">
      <c r="A43" s="7" t="s">
        <v>149</v>
      </c>
      <c r="B43" s="7" t="s">
        <v>150</v>
      </c>
      <c r="C43" s="4" t="s">
        <v>151</v>
      </c>
      <c r="D43" s="4" t="s">
        <v>23</v>
      </c>
      <c r="E43" s="6">
        <v>50</v>
      </c>
      <c r="F43" s="8">
        <v>0</v>
      </c>
      <c r="G43" s="6">
        <f t="shared" si="0"/>
        <v>0</v>
      </c>
      <c r="H43" s="9" t="s">
        <v>0</v>
      </c>
      <c r="I43" s="7" t="s">
        <v>152</v>
      </c>
      <c r="J43" s="5" t="s">
        <v>0</v>
      </c>
      <c r="K43" s="6">
        <f t="shared" si="1"/>
        <v>0</v>
      </c>
      <c r="L43" s="6">
        <v>58</v>
      </c>
      <c r="M43" s="6" t="s">
        <v>37</v>
      </c>
    </row>
    <row r="44" spans="1:13" ht="25.5">
      <c r="A44" s="7" t="s">
        <v>153</v>
      </c>
      <c r="B44" s="7" t="s">
        <v>154</v>
      </c>
      <c r="C44" s="4" t="s">
        <v>155</v>
      </c>
      <c r="D44" s="4" t="s">
        <v>23</v>
      </c>
      <c r="E44" s="6">
        <v>50</v>
      </c>
      <c r="F44" s="8">
        <v>0</v>
      </c>
      <c r="G44" s="6">
        <f t="shared" si="0"/>
        <v>0</v>
      </c>
      <c r="H44" s="9" t="s">
        <v>0</v>
      </c>
      <c r="I44" s="7" t="s">
        <v>156</v>
      </c>
      <c r="J44" s="5" t="s">
        <v>0</v>
      </c>
      <c r="K44" s="6">
        <f t="shared" si="1"/>
        <v>0</v>
      </c>
      <c r="L44" s="6">
        <v>56.3333</v>
      </c>
      <c r="M44" s="6" t="s">
        <v>37</v>
      </c>
    </row>
    <row r="45" spans="1:13" ht="25.5">
      <c r="A45" s="7" t="s">
        <v>157</v>
      </c>
      <c r="B45" s="7" t="s">
        <v>158</v>
      </c>
      <c r="C45" s="4" t="s">
        <v>159</v>
      </c>
      <c r="D45" s="4" t="s">
        <v>23</v>
      </c>
      <c r="E45" s="6">
        <v>50</v>
      </c>
      <c r="F45" s="8">
        <v>0</v>
      </c>
      <c r="G45" s="6">
        <f t="shared" si="0"/>
        <v>0</v>
      </c>
      <c r="H45" s="9" t="s">
        <v>0</v>
      </c>
      <c r="I45" s="7" t="s">
        <v>160</v>
      </c>
      <c r="J45" s="5" t="s">
        <v>0</v>
      </c>
      <c r="K45" s="6">
        <f t="shared" si="1"/>
        <v>0</v>
      </c>
      <c r="L45" s="6">
        <v>56.3333</v>
      </c>
      <c r="M45" s="6" t="s">
        <v>37</v>
      </c>
    </row>
    <row r="46" spans="1:13" ht="25.5">
      <c r="A46" s="7" t="s">
        <v>161</v>
      </c>
      <c r="B46" s="7" t="s">
        <v>162</v>
      </c>
      <c r="C46" s="4" t="s">
        <v>163</v>
      </c>
      <c r="D46" s="4" t="s">
        <v>23</v>
      </c>
      <c r="E46" s="6">
        <v>50</v>
      </c>
      <c r="F46" s="8">
        <v>0</v>
      </c>
      <c r="G46" s="6">
        <f t="shared" si="0"/>
        <v>0</v>
      </c>
      <c r="H46" s="9" t="s">
        <v>0</v>
      </c>
      <c r="I46" s="7" t="s">
        <v>164</v>
      </c>
      <c r="J46" s="5" t="s">
        <v>0</v>
      </c>
      <c r="K46" s="6">
        <f t="shared" si="1"/>
        <v>0</v>
      </c>
      <c r="L46" s="6">
        <v>56.3333</v>
      </c>
      <c r="M46" s="6" t="s">
        <v>37</v>
      </c>
    </row>
    <row r="47" spans="1:13" ht="25.5">
      <c r="A47" s="7" t="s">
        <v>165</v>
      </c>
      <c r="B47" s="7" t="s">
        <v>166</v>
      </c>
      <c r="C47" s="4" t="s">
        <v>167</v>
      </c>
      <c r="D47" s="4" t="s">
        <v>23</v>
      </c>
      <c r="E47" s="6">
        <v>50</v>
      </c>
      <c r="F47" s="8">
        <v>0</v>
      </c>
      <c r="G47" s="6">
        <f t="shared" si="0"/>
        <v>0</v>
      </c>
      <c r="H47" s="9" t="s">
        <v>0</v>
      </c>
      <c r="I47" s="7" t="s">
        <v>168</v>
      </c>
      <c r="J47" s="5" t="s">
        <v>0</v>
      </c>
      <c r="K47" s="6">
        <f t="shared" si="1"/>
        <v>0</v>
      </c>
      <c r="L47" s="6">
        <v>56.3333</v>
      </c>
      <c r="M47" s="6" t="s">
        <v>37</v>
      </c>
    </row>
    <row r="48" spans="1:13" ht="25.5">
      <c r="A48" s="7" t="s">
        <v>169</v>
      </c>
      <c r="B48" s="7" t="s">
        <v>170</v>
      </c>
      <c r="C48" s="4" t="s">
        <v>171</v>
      </c>
      <c r="D48" s="4" t="s">
        <v>23</v>
      </c>
      <c r="E48" s="6">
        <v>50</v>
      </c>
      <c r="F48" s="8">
        <v>0</v>
      </c>
      <c r="G48" s="6">
        <f t="shared" si="0"/>
        <v>0</v>
      </c>
      <c r="H48" s="9" t="s">
        <v>0</v>
      </c>
      <c r="I48" s="7" t="s">
        <v>172</v>
      </c>
      <c r="J48" s="5" t="s">
        <v>0</v>
      </c>
      <c r="K48" s="6">
        <f t="shared" si="1"/>
        <v>0</v>
      </c>
      <c r="L48" s="6">
        <v>56.3333</v>
      </c>
      <c r="M48" s="6" t="s">
        <v>37</v>
      </c>
    </row>
    <row r="49" spans="1:13" ht="38.25">
      <c r="A49" s="7" t="s">
        <v>173</v>
      </c>
      <c r="B49" s="7" t="s">
        <v>174</v>
      </c>
      <c r="C49" s="4" t="s">
        <v>175</v>
      </c>
      <c r="D49" s="4" t="s">
        <v>23</v>
      </c>
      <c r="E49" s="6">
        <v>1000</v>
      </c>
      <c r="F49" s="8">
        <v>0</v>
      </c>
      <c r="G49" s="6">
        <f t="shared" si="0"/>
        <v>0</v>
      </c>
      <c r="H49" s="9" t="s">
        <v>0</v>
      </c>
      <c r="I49" s="7" t="s">
        <v>176</v>
      </c>
      <c r="J49" s="5" t="s">
        <v>0</v>
      </c>
      <c r="K49" s="6">
        <f t="shared" si="1"/>
        <v>0</v>
      </c>
      <c r="L49" s="6">
        <v>1.6667</v>
      </c>
      <c r="M49" s="6" t="s">
        <v>37</v>
      </c>
    </row>
    <row r="50" spans="1:13" ht="51">
      <c r="A50" s="7" t="s">
        <v>177</v>
      </c>
      <c r="B50" s="7" t="s">
        <v>178</v>
      </c>
      <c r="C50" s="4" t="s">
        <v>179</v>
      </c>
      <c r="D50" s="4" t="s">
        <v>180</v>
      </c>
      <c r="E50" s="6">
        <v>30</v>
      </c>
      <c r="F50" s="8">
        <v>0</v>
      </c>
      <c r="G50" s="6">
        <f t="shared" si="0"/>
        <v>0</v>
      </c>
      <c r="H50" s="9" t="s">
        <v>0</v>
      </c>
      <c r="I50" s="7" t="s">
        <v>181</v>
      </c>
      <c r="J50" s="5" t="s">
        <v>0</v>
      </c>
      <c r="K50" s="6">
        <f t="shared" si="1"/>
        <v>0</v>
      </c>
      <c r="L50" s="6">
        <v>335</v>
      </c>
      <c r="M50" s="6" t="s">
        <v>37</v>
      </c>
    </row>
    <row r="51" spans="1:13" ht="38.25">
      <c r="A51" s="7" t="s">
        <v>182</v>
      </c>
      <c r="B51" s="7" t="s">
        <v>183</v>
      </c>
      <c r="C51" s="4" t="s">
        <v>184</v>
      </c>
      <c r="D51" s="4" t="s">
        <v>23</v>
      </c>
      <c r="E51" s="6">
        <v>10000</v>
      </c>
      <c r="F51" s="8">
        <v>0</v>
      </c>
      <c r="G51" s="6">
        <f t="shared" si="0"/>
        <v>0</v>
      </c>
      <c r="H51" s="9" t="s">
        <v>0</v>
      </c>
      <c r="I51" s="7" t="s">
        <v>185</v>
      </c>
      <c r="J51" s="5" t="s">
        <v>0</v>
      </c>
      <c r="K51" s="6">
        <f t="shared" si="1"/>
        <v>0</v>
      </c>
      <c r="L51" s="6">
        <v>2.6667</v>
      </c>
      <c r="M51" s="6" t="s">
        <v>37</v>
      </c>
    </row>
    <row r="52" spans="1:13" ht="38.25">
      <c r="A52" s="7" t="s">
        <v>186</v>
      </c>
      <c r="B52" s="7" t="s">
        <v>187</v>
      </c>
      <c r="C52" s="4" t="s">
        <v>188</v>
      </c>
      <c r="D52" s="4" t="s">
        <v>23</v>
      </c>
      <c r="E52" s="6">
        <v>250</v>
      </c>
      <c r="F52" s="8">
        <v>0</v>
      </c>
      <c r="G52" s="6">
        <f t="shared" si="0"/>
        <v>0</v>
      </c>
      <c r="H52" s="9" t="s">
        <v>0</v>
      </c>
      <c r="I52" s="7" t="s">
        <v>189</v>
      </c>
      <c r="J52" s="5" t="s">
        <v>0</v>
      </c>
      <c r="K52" s="6">
        <f t="shared" si="1"/>
        <v>0</v>
      </c>
      <c r="L52" s="6">
        <v>2.5</v>
      </c>
      <c r="M52" s="6" t="s">
        <v>37</v>
      </c>
    </row>
    <row r="53" spans="1:13" ht="25.5">
      <c r="A53" s="7" t="s">
        <v>190</v>
      </c>
      <c r="B53" s="7" t="s">
        <v>191</v>
      </c>
      <c r="C53" s="4" t="s">
        <v>192</v>
      </c>
      <c r="D53" s="4" t="s">
        <v>23</v>
      </c>
      <c r="E53" s="6">
        <v>2000</v>
      </c>
      <c r="F53" s="8">
        <v>0</v>
      </c>
      <c r="G53" s="6">
        <f t="shared" si="0"/>
        <v>0</v>
      </c>
      <c r="H53" s="9" t="s">
        <v>0</v>
      </c>
      <c r="I53" s="7" t="s">
        <v>193</v>
      </c>
      <c r="J53" s="5" t="s">
        <v>0</v>
      </c>
      <c r="K53" s="6">
        <f t="shared" si="1"/>
        <v>0</v>
      </c>
      <c r="L53" s="6">
        <v>7.3333</v>
      </c>
      <c r="M53" s="6" t="s">
        <v>37</v>
      </c>
    </row>
    <row r="54" spans="1:13" ht="25.5">
      <c r="A54" s="7" t="s">
        <v>194</v>
      </c>
      <c r="B54" s="7" t="s">
        <v>195</v>
      </c>
      <c r="C54" s="4" t="s">
        <v>196</v>
      </c>
      <c r="D54" s="4" t="s">
        <v>23</v>
      </c>
      <c r="E54" s="6">
        <v>1000</v>
      </c>
      <c r="F54" s="8">
        <v>0</v>
      </c>
      <c r="G54" s="6">
        <f t="shared" si="0"/>
        <v>0</v>
      </c>
      <c r="H54" s="9" t="s">
        <v>0</v>
      </c>
      <c r="I54" s="7" t="s">
        <v>197</v>
      </c>
      <c r="J54" s="5" t="s">
        <v>0</v>
      </c>
      <c r="K54" s="6">
        <f t="shared" si="1"/>
        <v>0</v>
      </c>
      <c r="L54" s="6">
        <v>13</v>
      </c>
      <c r="M54" s="6" t="s">
        <v>37</v>
      </c>
    </row>
    <row r="55" spans="1:13" ht="25.5">
      <c r="A55" s="7" t="s">
        <v>198</v>
      </c>
      <c r="B55" s="7" t="s">
        <v>199</v>
      </c>
      <c r="C55" s="4" t="s">
        <v>200</v>
      </c>
      <c r="D55" s="4" t="s">
        <v>23</v>
      </c>
      <c r="E55" s="6">
        <v>1000</v>
      </c>
      <c r="F55" s="8">
        <v>0</v>
      </c>
      <c r="G55" s="6">
        <f t="shared" si="0"/>
        <v>0</v>
      </c>
      <c r="H55" s="9" t="s">
        <v>0</v>
      </c>
      <c r="I55" s="7" t="s">
        <v>201</v>
      </c>
      <c r="J55" s="5" t="s">
        <v>0</v>
      </c>
      <c r="K55" s="6">
        <f t="shared" si="1"/>
        <v>0</v>
      </c>
      <c r="L55" s="6">
        <v>7.6667</v>
      </c>
      <c r="M55" s="6" t="s">
        <v>37</v>
      </c>
    </row>
    <row r="56" spans="1:13" ht="25.5">
      <c r="A56" s="7" t="s">
        <v>202</v>
      </c>
      <c r="B56" s="7" t="s">
        <v>203</v>
      </c>
      <c r="C56" s="4" t="s">
        <v>204</v>
      </c>
      <c r="D56" s="4" t="s">
        <v>23</v>
      </c>
      <c r="E56" s="6">
        <v>400</v>
      </c>
      <c r="F56" s="8">
        <v>0</v>
      </c>
      <c r="G56" s="6">
        <f t="shared" si="0"/>
        <v>0</v>
      </c>
      <c r="H56" s="9" t="s">
        <v>0</v>
      </c>
      <c r="I56" s="7" t="s">
        <v>205</v>
      </c>
      <c r="J56" s="5" t="s">
        <v>0</v>
      </c>
      <c r="K56" s="6">
        <f t="shared" si="1"/>
        <v>0</v>
      </c>
      <c r="L56" s="6">
        <v>6.3333</v>
      </c>
      <c r="M56" s="6" t="s">
        <v>37</v>
      </c>
    </row>
    <row r="57" spans="1:13" ht="51">
      <c r="A57" s="7" t="s">
        <v>206</v>
      </c>
      <c r="B57" s="7" t="s">
        <v>207</v>
      </c>
      <c r="C57" s="4" t="s">
        <v>208</v>
      </c>
      <c r="D57" s="4" t="s">
        <v>23</v>
      </c>
      <c r="E57" s="6">
        <v>100</v>
      </c>
      <c r="F57" s="8">
        <v>0</v>
      </c>
      <c r="G57" s="6">
        <f t="shared" si="0"/>
        <v>0</v>
      </c>
      <c r="H57" s="9" t="s">
        <v>0</v>
      </c>
      <c r="I57" s="7" t="s">
        <v>209</v>
      </c>
      <c r="J57" s="5" t="s">
        <v>0</v>
      </c>
      <c r="K57" s="6">
        <f t="shared" si="1"/>
        <v>0</v>
      </c>
      <c r="L57" s="6">
        <v>135</v>
      </c>
      <c r="M57" s="6" t="s">
        <v>37</v>
      </c>
    </row>
    <row r="58" spans="1:13" ht="38.25">
      <c r="A58" s="7" t="s">
        <v>210</v>
      </c>
      <c r="B58" s="7" t="s">
        <v>211</v>
      </c>
      <c r="C58" s="4" t="s">
        <v>212</v>
      </c>
      <c r="D58" s="4" t="s">
        <v>23</v>
      </c>
      <c r="E58" s="6">
        <v>1000</v>
      </c>
      <c r="F58" s="8">
        <v>0</v>
      </c>
      <c r="G58" s="6">
        <f t="shared" si="0"/>
        <v>0</v>
      </c>
      <c r="H58" s="9" t="s">
        <v>0</v>
      </c>
      <c r="I58" s="7" t="s">
        <v>213</v>
      </c>
      <c r="J58" s="5" t="s">
        <v>0</v>
      </c>
      <c r="K58" s="6">
        <f t="shared" si="1"/>
        <v>0</v>
      </c>
      <c r="L58" s="6">
        <v>7.6667</v>
      </c>
      <c r="M58" s="6" t="s">
        <v>37</v>
      </c>
    </row>
    <row r="59" spans="1:13" ht="38.25">
      <c r="A59" s="7" t="s">
        <v>214</v>
      </c>
      <c r="B59" s="7" t="s">
        <v>215</v>
      </c>
      <c r="C59" s="4" t="s">
        <v>216</v>
      </c>
      <c r="D59" s="4" t="s">
        <v>23</v>
      </c>
      <c r="E59" s="6">
        <v>10000</v>
      </c>
      <c r="F59" s="8">
        <v>0</v>
      </c>
      <c r="G59" s="6">
        <f t="shared" si="0"/>
        <v>0</v>
      </c>
      <c r="H59" s="9" t="s">
        <v>0</v>
      </c>
      <c r="I59" s="7" t="s">
        <v>217</v>
      </c>
      <c r="J59" s="5" t="s">
        <v>0</v>
      </c>
      <c r="K59" s="6">
        <f t="shared" si="1"/>
        <v>0</v>
      </c>
      <c r="L59" s="6">
        <v>6</v>
      </c>
      <c r="M59" s="6" t="s">
        <v>37</v>
      </c>
    </row>
    <row r="60" spans="1:13" ht="63.75">
      <c r="A60" s="7" t="s">
        <v>218</v>
      </c>
      <c r="B60" s="7" t="s">
        <v>219</v>
      </c>
      <c r="C60" s="4" t="s">
        <v>220</v>
      </c>
      <c r="D60" s="4" t="s">
        <v>23</v>
      </c>
      <c r="E60" s="6">
        <v>1500</v>
      </c>
      <c r="F60" s="8">
        <v>0</v>
      </c>
      <c r="G60" s="6">
        <f t="shared" si="0"/>
        <v>0</v>
      </c>
      <c r="H60" s="9" t="s">
        <v>0</v>
      </c>
      <c r="I60" s="7" t="s">
        <v>221</v>
      </c>
      <c r="J60" s="5" t="s">
        <v>0</v>
      </c>
      <c r="K60" s="6">
        <f t="shared" si="1"/>
        <v>0</v>
      </c>
      <c r="L60" s="6">
        <v>5</v>
      </c>
      <c r="M60" s="6" t="s">
        <v>37</v>
      </c>
    </row>
    <row r="61" spans="1:13" ht="51">
      <c r="A61" s="7" t="s">
        <v>222</v>
      </c>
      <c r="B61" s="7" t="s">
        <v>223</v>
      </c>
      <c r="C61" s="4" t="s">
        <v>224</v>
      </c>
      <c r="D61" s="4" t="s">
        <v>23</v>
      </c>
      <c r="E61" s="6">
        <v>200</v>
      </c>
      <c r="F61" s="8">
        <v>0</v>
      </c>
      <c r="G61" s="6">
        <f t="shared" si="0"/>
        <v>0</v>
      </c>
      <c r="H61" s="9" t="s">
        <v>0</v>
      </c>
      <c r="I61" s="7" t="s">
        <v>225</v>
      </c>
      <c r="J61" s="5" t="s">
        <v>0</v>
      </c>
      <c r="K61" s="6">
        <f t="shared" si="1"/>
        <v>0</v>
      </c>
      <c r="L61" s="6">
        <v>278.3333</v>
      </c>
      <c r="M61" s="6" t="s">
        <v>37</v>
      </c>
    </row>
    <row r="62" spans="1:13" ht="38.25">
      <c r="A62" s="7" t="s">
        <v>226</v>
      </c>
      <c r="B62" s="7" t="s">
        <v>227</v>
      </c>
      <c r="C62" s="4" t="s">
        <v>228</v>
      </c>
      <c r="D62" s="4" t="s">
        <v>23</v>
      </c>
      <c r="E62" s="6">
        <v>500</v>
      </c>
      <c r="F62" s="8">
        <v>0</v>
      </c>
      <c r="G62" s="6">
        <f t="shared" si="0"/>
        <v>0</v>
      </c>
      <c r="H62" s="9" t="s">
        <v>0</v>
      </c>
      <c r="I62" s="7" t="s">
        <v>229</v>
      </c>
      <c r="J62" s="5" t="s">
        <v>0</v>
      </c>
      <c r="K62" s="6">
        <f t="shared" si="1"/>
        <v>0</v>
      </c>
      <c r="L62" s="6">
        <v>8.3333</v>
      </c>
      <c r="M62" s="6" t="s">
        <v>37</v>
      </c>
    </row>
    <row r="63" spans="1:13" ht="38.25">
      <c r="A63" s="7" t="s">
        <v>230</v>
      </c>
      <c r="B63" s="7" t="s">
        <v>231</v>
      </c>
      <c r="C63" s="4" t="s">
        <v>232</v>
      </c>
      <c r="D63" s="4" t="s">
        <v>23</v>
      </c>
      <c r="E63" s="6">
        <v>30</v>
      </c>
      <c r="F63" s="8">
        <v>0</v>
      </c>
      <c r="G63" s="6">
        <f t="shared" si="0"/>
        <v>0</v>
      </c>
      <c r="H63" s="9" t="s">
        <v>0</v>
      </c>
      <c r="I63" s="7" t="s">
        <v>233</v>
      </c>
      <c r="J63" s="5" t="s">
        <v>0</v>
      </c>
      <c r="K63" s="6">
        <f t="shared" si="1"/>
        <v>0</v>
      </c>
      <c r="L63" s="6">
        <v>2650</v>
      </c>
      <c r="M63" s="6" t="s">
        <v>37</v>
      </c>
    </row>
    <row r="64" spans="1:13" ht="25.5">
      <c r="A64" s="7" t="s">
        <v>234</v>
      </c>
      <c r="B64" s="7" t="s">
        <v>235</v>
      </c>
      <c r="C64" s="4" t="s">
        <v>236</v>
      </c>
      <c r="D64" s="4" t="s">
        <v>49</v>
      </c>
      <c r="E64" s="6">
        <v>50</v>
      </c>
      <c r="F64" s="8">
        <v>0</v>
      </c>
      <c r="G64" s="6">
        <f t="shared" si="0"/>
        <v>0</v>
      </c>
      <c r="H64" s="9" t="s">
        <v>0</v>
      </c>
      <c r="I64" s="7" t="s">
        <v>237</v>
      </c>
      <c r="J64" s="5" t="s">
        <v>0</v>
      </c>
      <c r="K64" s="6">
        <f t="shared" si="1"/>
        <v>0</v>
      </c>
      <c r="L64" s="6">
        <v>23.3333</v>
      </c>
      <c r="M64" s="6" t="s">
        <v>37</v>
      </c>
    </row>
    <row r="65" spans="1:13" ht="25.5">
      <c r="A65" s="7" t="s">
        <v>238</v>
      </c>
      <c r="B65" s="7" t="s">
        <v>239</v>
      </c>
      <c r="C65" s="4" t="s">
        <v>240</v>
      </c>
      <c r="D65" s="4" t="s">
        <v>241</v>
      </c>
      <c r="E65" s="6">
        <v>50</v>
      </c>
      <c r="F65" s="8">
        <v>0</v>
      </c>
      <c r="G65" s="6">
        <f t="shared" si="0"/>
        <v>0</v>
      </c>
      <c r="H65" s="9" t="s">
        <v>0</v>
      </c>
      <c r="I65" s="7" t="s">
        <v>242</v>
      </c>
      <c r="J65" s="5" t="s">
        <v>0</v>
      </c>
      <c r="K65" s="6">
        <f t="shared" si="1"/>
        <v>0</v>
      </c>
      <c r="L65" s="6">
        <v>23.3333</v>
      </c>
      <c r="M65" s="6" t="s">
        <v>37</v>
      </c>
    </row>
    <row r="66" spans="1:13" ht="25.5">
      <c r="A66" s="7" t="s">
        <v>243</v>
      </c>
      <c r="B66" s="7" t="s">
        <v>244</v>
      </c>
      <c r="C66" s="4" t="s">
        <v>245</v>
      </c>
      <c r="D66" s="4" t="s">
        <v>23</v>
      </c>
      <c r="E66" s="6">
        <v>200</v>
      </c>
      <c r="F66" s="8">
        <v>0</v>
      </c>
      <c r="G66" s="6">
        <f t="shared" si="0"/>
        <v>0</v>
      </c>
      <c r="H66" s="9" t="s">
        <v>0</v>
      </c>
      <c r="I66" s="7" t="s">
        <v>246</v>
      </c>
      <c r="J66" s="5" t="s">
        <v>0</v>
      </c>
      <c r="K66" s="6">
        <f t="shared" si="1"/>
        <v>0</v>
      </c>
      <c r="L66" s="6">
        <v>5.9333</v>
      </c>
      <c r="M66" s="6" t="s">
        <v>37</v>
      </c>
    </row>
    <row r="67" spans="1:13" ht="25.5">
      <c r="A67" s="7" t="s">
        <v>247</v>
      </c>
      <c r="B67" s="7" t="s">
        <v>248</v>
      </c>
      <c r="C67" s="4" t="s">
        <v>249</v>
      </c>
      <c r="D67" s="4" t="s">
        <v>23</v>
      </c>
      <c r="E67" s="6">
        <v>1500</v>
      </c>
      <c r="F67" s="8">
        <v>0</v>
      </c>
      <c r="G67" s="6">
        <f t="shared" si="0"/>
        <v>0</v>
      </c>
      <c r="H67" s="9" t="s">
        <v>0</v>
      </c>
      <c r="I67" s="7" t="s">
        <v>250</v>
      </c>
      <c r="J67" s="5" t="s">
        <v>0</v>
      </c>
      <c r="K67" s="6">
        <f t="shared" si="1"/>
        <v>0</v>
      </c>
      <c r="L67" s="6">
        <v>6.3333</v>
      </c>
      <c r="M67" s="6" t="s">
        <v>37</v>
      </c>
    </row>
    <row r="68" spans="1:13" ht="25.5">
      <c r="A68" s="7" t="s">
        <v>251</v>
      </c>
      <c r="B68" s="7" t="s">
        <v>252</v>
      </c>
      <c r="C68" s="4" t="s">
        <v>253</v>
      </c>
      <c r="D68" s="4" t="s">
        <v>23</v>
      </c>
      <c r="E68" s="6">
        <v>1000</v>
      </c>
      <c r="F68" s="8">
        <v>0</v>
      </c>
      <c r="G68" s="6">
        <f t="shared" si="0"/>
        <v>0</v>
      </c>
      <c r="H68" s="9" t="s">
        <v>0</v>
      </c>
      <c r="I68" s="7" t="s">
        <v>254</v>
      </c>
      <c r="J68" s="5" t="s">
        <v>0</v>
      </c>
      <c r="K68" s="6">
        <f t="shared" si="1"/>
        <v>0</v>
      </c>
      <c r="L68" s="6">
        <v>22</v>
      </c>
      <c r="M68" s="6" t="s">
        <v>37</v>
      </c>
    </row>
    <row r="69" spans="1:13" ht="38.25">
      <c r="A69" s="7" t="s">
        <v>255</v>
      </c>
      <c r="B69" s="7" t="s">
        <v>256</v>
      </c>
      <c r="C69" s="4" t="s">
        <v>257</v>
      </c>
      <c r="D69" s="4" t="s">
        <v>23</v>
      </c>
      <c r="E69" s="6">
        <v>500</v>
      </c>
      <c r="F69" s="8">
        <v>0</v>
      </c>
      <c r="G69" s="6">
        <f t="shared" si="0"/>
        <v>0</v>
      </c>
      <c r="H69" s="9" t="s">
        <v>0</v>
      </c>
      <c r="I69" s="7" t="s">
        <v>258</v>
      </c>
      <c r="J69" s="5" t="s">
        <v>0</v>
      </c>
      <c r="K69" s="6">
        <f t="shared" si="1"/>
        <v>0</v>
      </c>
      <c r="L69" s="6">
        <v>23.3333</v>
      </c>
      <c r="M69" s="6" t="s">
        <v>37</v>
      </c>
    </row>
    <row r="70" spans="1:13" ht="25.5">
      <c r="A70" s="7" t="s">
        <v>259</v>
      </c>
      <c r="B70" s="7" t="s">
        <v>260</v>
      </c>
      <c r="C70" s="4" t="s">
        <v>261</v>
      </c>
      <c r="D70" s="4" t="s">
        <v>241</v>
      </c>
      <c r="E70" s="6">
        <v>200</v>
      </c>
      <c r="F70" s="8">
        <v>0</v>
      </c>
      <c r="G70" s="6">
        <f t="shared" si="0"/>
        <v>0</v>
      </c>
      <c r="H70" s="9" t="s">
        <v>0</v>
      </c>
      <c r="I70" s="7" t="s">
        <v>262</v>
      </c>
      <c r="J70" s="5" t="s">
        <v>0</v>
      </c>
      <c r="K70" s="6">
        <f t="shared" si="1"/>
        <v>0</v>
      </c>
      <c r="L70" s="6">
        <v>15.3</v>
      </c>
      <c r="M70" s="6" t="s">
        <v>37</v>
      </c>
    </row>
    <row r="71" spans="1:13" ht="38.25">
      <c r="A71" s="7" t="s">
        <v>263</v>
      </c>
      <c r="B71" s="7" t="s">
        <v>264</v>
      </c>
      <c r="C71" s="4" t="s">
        <v>265</v>
      </c>
      <c r="D71" s="4" t="s">
        <v>23</v>
      </c>
      <c r="E71" s="6">
        <v>300</v>
      </c>
      <c r="F71" s="8">
        <v>0</v>
      </c>
      <c r="G71" s="6">
        <f t="shared" si="0"/>
        <v>0</v>
      </c>
      <c r="H71" s="9" t="s">
        <v>0</v>
      </c>
      <c r="I71" s="7" t="s">
        <v>266</v>
      </c>
      <c r="J71" s="5" t="s">
        <v>0</v>
      </c>
      <c r="K71" s="6">
        <f t="shared" si="1"/>
        <v>0</v>
      </c>
      <c r="L71" s="6">
        <v>35.3333</v>
      </c>
      <c r="M71" s="6" t="s">
        <v>37</v>
      </c>
    </row>
    <row r="72" spans="1:13" ht="25.5">
      <c r="A72" s="7" t="s">
        <v>267</v>
      </c>
      <c r="B72" s="7" t="s">
        <v>268</v>
      </c>
      <c r="C72" s="4" t="s">
        <v>269</v>
      </c>
      <c r="D72" s="4" t="s">
        <v>241</v>
      </c>
      <c r="E72" s="6">
        <v>200</v>
      </c>
      <c r="F72" s="8">
        <v>0</v>
      </c>
      <c r="G72" s="6">
        <f t="shared" si="0"/>
        <v>0</v>
      </c>
      <c r="H72" s="9" t="s">
        <v>0</v>
      </c>
      <c r="I72" s="7" t="s">
        <v>270</v>
      </c>
      <c r="J72" s="5" t="s">
        <v>0</v>
      </c>
      <c r="K72" s="6">
        <f t="shared" si="1"/>
        <v>0</v>
      </c>
      <c r="L72" s="6">
        <v>14.3</v>
      </c>
      <c r="M72" s="6" t="s">
        <v>37</v>
      </c>
    </row>
    <row r="73" spans="1:13" ht="25.5">
      <c r="A73" s="7" t="s">
        <v>271</v>
      </c>
      <c r="B73" s="7" t="s">
        <v>272</v>
      </c>
      <c r="C73" s="4" t="s">
        <v>273</v>
      </c>
      <c r="D73" s="4" t="s">
        <v>23</v>
      </c>
      <c r="E73" s="6">
        <v>50</v>
      </c>
      <c r="F73" s="8">
        <v>0</v>
      </c>
      <c r="G73" s="6">
        <f t="shared" si="0"/>
        <v>0</v>
      </c>
      <c r="H73" s="9" t="s">
        <v>0</v>
      </c>
      <c r="I73" s="7" t="s">
        <v>274</v>
      </c>
      <c r="J73" s="5" t="s">
        <v>0</v>
      </c>
      <c r="K73" s="6">
        <f t="shared" si="1"/>
        <v>0</v>
      </c>
      <c r="L73" s="6">
        <v>35.3333</v>
      </c>
      <c r="M73" s="6" t="s">
        <v>37</v>
      </c>
    </row>
    <row r="74" spans="1:13" ht="25.5">
      <c r="A74" s="7" t="s">
        <v>275</v>
      </c>
      <c r="B74" s="7" t="s">
        <v>276</v>
      </c>
      <c r="C74" s="4" t="s">
        <v>277</v>
      </c>
      <c r="D74" s="4" t="s">
        <v>23</v>
      </c>
      <c r="E74" s="6">
        <v>120</v>
      </c>
      <c r="F74" s="8">
        <v>0</v>
      </c>
      <c r="G74" s="6">
        <f t="shared" si="0"/>
        <v>0</v>
      </c>
      <c r="H74" s="9" t="s">
        <v>0</v>
      </c>
      <c r="I74" s="7" t="s">
        <v>278</v>
      </c>
      <c r="J74" s="5" t="s">
        <v>0</v>
      </c>
      <c r="K74" s="6">
        <f t="shared" si="1"/>
        <v>0</v>
      </c>
      <c r="L74" s="6">
        <v>35.3333</v>
      </c>
      <c r="M74" s="6" t="s">
        <v>37</v>
      </c>
    </row>
    <row r="75" spans="1:13" ht="25.5">
      <c r="A75" s="7" t="s">
        <v>279</v>
      </c>
      <c r="B75" s="7" t="s">
        <v>280</v>
      </c>
      <c r="C75" s="4" t="s">
        <v>281</v>
      </c>
      <c r="D75" s="4" t="s">
        <v>23</v>
      </c>
      <c r="E75" s="6">
        <v>50</v>
      </c>
      <c r="F75" s="8">
        <v>0</v>
      </c>
      <c r="G75" s="6">
        <f t="shared" si="0"/>
        <v>0</v>
      </c>
      <c r="H75" s="9" t="s">
        <v>0</v>
      </c>
      <c r="I75" s="7" t="s">
        <v>282</v>
      </c>
      <c r="J75" s="5" t="s">
        <v>0</v>
      </c>
      <c r="K75" s="6">
        <f t="shared" si="1"/>
        <v>0</v>
      </c>
      <c r="L75" s="6">
        <v>35.3333</v>
      </c>
      <c r="M75" s="6" t="s">
        <v>37</v>
      </c>
    </row>
    <row r="76" spans="1:13" ht="25.5">
      <c r="A76" s="7" t="s">
        <v>283</v>
      </c>
      <c r="B76" s="7" t="s">
        <v>284</v>
      </c>
      <c r="C76" s="4" t="s">
        <v>285</v>
      </c>
      <c r="D76" s="4" t="s">
        <v>23</v>
      </c>
      <c r="E76" s="6">
        <v>100</v>
      </c>
      <c r="F76" s="8">
        <v>0</v>
      </c>
      <c r="G76" s="6">
        <f t="shared" si="0"/>
        <v>0</v>
      </c>
      <c r="H76" s="9" t="s">
        <v>0</v>
      </c>
      <c r="I76" s="7" t="s">
        <v>286</v>
      </c>
      <c r="J76" s="5" t="s">
        <v>0</v>
      </c>
      <c r="K76" s="6">
        <f t="shared" si="1"/>
        <v>0</v>
      </c>
      <c r="L76" s="6">
        <v>35.3333</v>
      </c>
      <c r="M76" s="6" t="s">
        <v>37</v>
      </c>
    </row>
    <row r="77" spans="1:13" ht="38.25">
      <c r="A77" s="7" t="s">
        <v>287</v>
      </c>
      <c r="B77" s="7" t="s">
        <v>288</v>
      </c>
      <c r="C77" s="4" t="s">
        <v>289</v>
      </c>
      <c r="D77" s="4" t="s">
        <v>23</v>
      </c>
      <c r="E77" s="6">
        <v>300</v>
      </c>
      <c r="F77" s="8">
        <v>0</v>
      </c>
      <c r="G77" s="6">
        <f t="shared" si="0"/>
        <v>0</v>
      </c>
      <c r="H77" s="9" t="s">
        <v>0</v>
      </c>
      <c r="I77" s="7" t="s">
        <v>290</v>
      </c>
      <c r="J77" s="5" t="s">
        <v>0</v>
      </c>
      <c r="K77" s="6">
        <f t="shared" si="1"/>
        <v>0</v>
      </c>
      <c r="L77" s="6">
        <v>9.6667</v>
      </c>
      <c r="M77" s="6" t="s">
        <v>37</v>
      </c>
    </row>
    <row r="78" spans="1:13" ht="25.5">
      <c r="A78" s="7" t="s">
        <v>291</v>
      </c>
      <c r="B78" s="7" t="s">
        <v>292</v>
      </c>
      <c r="C78" s="4" t="s">
        <v>293</v>
      </c>
      <c r="D78" s="4" t="s">
        <v>241</v>
      </c>
      <c r="E78" s="6">
        <v>50</v>
      </c>
      <c r="F78" s="8">
        <v>0</v>
      </c>
      <c r="G78" s="6">
        <f t="shared" si="0"/>
        <v>0</v>
      </c>
      <c r="H78" s="9" t="s">
        <v>0</v>
      </c>
      <c r="I78" s="7" t="s">
        <v>294</v>
      </c>
      <c r="J78" s="5" t="s">
        <v>0</v>
      </c>
      <c r="K78" s="6">
        <f t="shared" si="1"/>
        <v>0</v>
      </c>
      <c r="L78" s="6">
        <v>21</v>
      </c>
      <c r="M78" s="6" t="s">
        <v>37</v>
      </c>
    </row>
    <row r="79" spans="1:13" ht="25.5">
      <c r="A79" s="7" t="s">
        <v>295</v>
      </c>
      <c r="B79" s="7" t="s">
        <v>296</v>
      </c>
      <c r="C79" s="4" t="s">
        <v>297</v>
      </c>
      <c r="D79" s="4" t="s">
        <v>23</v>
      </c>
      <c r="E79" s="6">
        <v>2000</v>
      </c>
      <c r="F79" s="8">
        <v>0</v>
      </c>
      <c r="G79" s="6">
        <f aca="true" t="shared" si="2" ref="G79:G142">ROUND(SUM(E79*F79),2)</f>
        <v>0</v>
      </c>
      <c r="H79" s="9" t="s">
        <v>0</v>
      </c>
      <c r="I79" s="7" t="s">
        <v>298</v>
      </c>
      <c r="J79" s="5" t="s">
        <v>0</v>
      </c>
      <c r="K79" s="6">
        <f aca="true" t="shared" si="3" ref="K79:K142">SUM(G79:G79)</f>
        <v>0</v>
      </c>
      <c r="L79" s="6">
        <v>4.1667</v>
      </c>
      <c r="M79" s="6" t="s">
        <v>37</v>
      </c>
    </row>
    <row r="80" spans="1:13" ht="38.25">
      <c r="A80" s="7" t="s">
        <v>299</v>
      </c>
      <c r="B80" s="7" t="s">
        <v>300</v>
      </c>
      <c r="C80" s="4" t="s">
        <v>301</v>
      </c>
      <c r="D80" s="4" t="s">
        <v>180</v>
      </c>
      <c r="E80" s="6">
        <v>4</v>
      </c>
      <c r="F80" s="8">
        <v>0</v>
      </c>
      <c r="G80" s="6">
        <f t="shared" si="2"/>
        <v>0</v>
      </c>
      <c r="H80" s="9" t="s">
        <v>0</v>
      </c>
      <c r="I80" s="7" t="s">
        <v>302</v>
      </c>
      <c r="J80" s="5" t="s">
        <v>0</v>
      </c>
      <c r="K80" s="6">
        <f t="shared" si="3"/>
        <v>0</v>
      </c>
      <c r="L80" s="6">
        <v>251.6667</v>
      </c>
      <c r="M80" s="6" t="s">
        <v>37</v>
      </c>
    </row>
    <row r="81" spans="1:13" ht="25.5">
      <c r="A81" s="7" t="s">
        <v>303</v>
      </c>
      <c r="B81" s="7" t="s">
        <v>304</v>
      </c>
      <c r="C81" s="4" t="s">
        <v>305</v>
      </c>
      <c r="D81" s="4" t="s">
        <v>23</v>
      </c>
      <c r="E81" s="6">
        <v>20</v>
      </c>
      <c r="F81" s="8">
        <v>0</v>
      </c>
      <c r="G81" s="6">
        <f t="shared" si="2"/>
        <v>0</v>
      </c>
      <c r="H81" s="9" t="s">
        <v>0</v>
      </c>
      <c r="I81" s="7" t="s">
        <v>306</v>
      </c>
      <c r="J81" s="5" t="s">
        <v>0</v>
      </c>
      <c r="K81" s="6">
        <f t="shared" si="3"/>
        <v>0</v>
      </c>
      <c r="L81" s="6">
        <v>280</v>
      </c>
      <c r="M81" s="6" t="s">
        <v>37</v>
      </c>
    </row>
    <row r="82" spans="1:13" ht="38.25">
      <c r="A82" s="7" t="s">
        <v>307</v>
      </c>
      <c r="B82" s="7" t="s">
        <v>308</v>
      </c>
      <c r="C82" s="4" t="s">
        <v>309</v>
      </c>
      <c r="D82" s="4" t="s">
        <v>23</v>
      </c>
      <c r="E82" s="6">
        <v>30</v>
      </c>
      <c r="F82" s="8">
        <v>0</v>
      </c>
      <c r="G82" s="6">
        <f t="shared" si="2"/>
        <v>0</v>
      </c>
      <c r="H82" s="9" t="s">
        <v>0</v>
      </c>
      <c r="I82" s="7" t="s">
        <v>310</v>
      </c>
      <c r="J82" s="5" t="s">
        <v>0</v>
      </c>
      <c r="K82" s="6">
        <f t="shared" si="3"/>
        <v>0</v>
      </c>
      <c r="L82" s="6">
        <v>283.3333</v>
      </c>
      <c r="M82" s="6" t="s">
        <v>37</v>
      </c>
    </row>
    <row r="83" spans="1:13" ht="25.5">
      <c r="A83" s="7" t="s">
        <v>311</v>
      </c>
      <c r="B83" s="7" t="s">
        <v>312</v>
      </c>
      <c r="C83" s="4" t="s">
        <v>313</v>
      </c>
      <c r="D83" s="4" t="s">
        <v>23</v>
      </c>
      <c r="E83" s="6">
        <v>20</v>
      </c>
      <c r="F83" s="8">
        <v>0</v>
      </c>
      <c r="G83" s="6">
        <f t="shared" si="2"/>
        <v>0</v>
      </c>
      <c r="H83" s="9" t="s">
        <v>0</v>
      </c>
      <c r="I83" s="7" t="s">
        <v>314</v>
      </c>
      <c r="J83" s="5" t="s">
        <v>0</v>
      </c>
      <c r="K83" s="6">
        <f t="shared" si="3"/>
        <v>0</v>
      </c>
      <c r="L83" s="6">
        <v>436.6667</v>
      </c>
      <c r="M83" s="6" t="s">
        <v>37</v>
      </c>
    </row>
    <row r="84" spans="1:13" ht="38.25">
      <c r="A84" s="7" t="s">
        <v>315</v>
      </c>
      <c r="B84" s="7" t="s">
        <v>316</v>
      </c>
      <c r="C84" s="4" t="s">
        <v>317</v>
      </c>
      <c r="D84" s="4" t="s">
        <v>23</v>
      </c>
      <c r="E84" s="6">
        <v>20</v>
      </c>
      <c r="F84" s="8">
        <v>0</v>
      </c>
      <c r="G84" s="6">
        <f t="shared" si="2"/>
        <v>0</v>
      </c>
      <c r="H84" s="9" t="s">
        <v>0</v>
      </c>
      <c r="I84" s="7" t="s">
        <v>318</v>
      </c>
      <c r="J84" s="5" t="s">
        <v>0</v>
      </c>
      <c r="K84" s="6">
        <f t="shared" si="3"/>
        <v>0</v>
      </c>
      <c r="L84" s="6">
        <v>926.6667</v>
      </c>
      <c r="M84" s="6" t="s">
        <v>37</v>
      </c>
    </row>
    <row r="85" spans="1:13" ht="38.25">
      <c r="A85" s="7" t="s">
        <v>319</v>
      </c>
      <c r="B85" s="7" t="s">
        <v>320</v>
      </c>
      <c r="C85" s="4" t="s">
        <v>321</v>
      </c>
      <c r="D85" s="4" t="s">
        <v>23</v>
      </c>
      <c r="E85" s="6">
        <v>20</v>
      </c>
      <c r="F85" s="8">
        <v>0</v>
      </c>
      <c r="G85" s="6">
        <f t="shared" si="2"/>
        <v>0</v>
      </c>
      <c r="H85" s="9" t="s">
        <v>0</v>
      </c>
      <c r="I85" s="7" t="s">
        <v>322</v>
      </c>
      <c r="J85" s="5" t="s">
        <v>0</v>
      </c>
      <c r="K85" s="6">
        <f t="shared" si="3"/>
        <v>0</v>
      </c>
      <c r="L85" s="6">
        <v>585</v>
      </c>
      <c r="M85" s="6" t="s">
        <v>37</v>
      </c>
    </row>
    <row r="86" spans="1:13" ht="38.25">
      <c r="A86" s="7" t="s">
        <v>323</v>
      </c>
      <c r="B86" s="7" t="s">
        <v>324</v>
      </c>
      <c r="C86" s="4" t="s">
        <v>325</v>
      </c>
      <c r="D86" s="4" t="s">
        <v>23</v>
      </c>
      <c r="E86" s="6">
        <v>20</v>
      </c>
      <c r="F86" s="8">
        <v>0</v>
      </c>
      <c r="G86" s="6">
        <f t="shared" si="2"/>
        <v>0</v>
      </c>
      <c r="H86" s="9" t="s">
        <v>0</v>
      </c>
      <c r="I86" s="7" t="s">
        <v>326</v>
      </c>
      <c r="J86" s="5" t="s">
        <v>0</v>
      </c>
      <c r="K86" s="6">
        <f t="shared" si="3"/>
        <v>0</v>
      </c>
      <c r="L86" s="6">
        <v>1113.3333</v>
      </c>
      <c r="M86" s="6" t="s">
        <v>37</v>
      </c>
    </row>
    <row r="87" spans="1:13" ht="38.25">
      <c r="A87" s="7" t="s">
        <v>327</v>
      </c>
      <c r="B87" s="7" t="s">
        <v>328</v>
      </c>
      <c r="C87" s="4" t="s">
        <v>329</v>
      </c>
      <c r="D87" s="4" t="s">
        <v>23</v>
      </c>
      <c r="E87" s="6">
        <v>20</v>
      </c>
      <c r="F87" s="8">
        <v>0</v>
      </c>
      <c r="G87" s="6">
        <f t="shared" si="2"/>
        <v>0</v>
      </c>
      <c r="H87" s="9" t="s">
        <v>0</v>
      </c>
      <c r="I87" s="7" t="s">
        <v>330</v>
      </c>
      <c r="J87" s="5" t="s">
        <v>0</v>
      </c>
      <c r="K87" s="6">
        <f t="shared" si="3"/>
        <v>0</v>
      </c>
      <c r="L87" s="6">
        <v>1388.3333</v>
      </c>
      <c r="M87" s="6" t="s">
        <v>37</v>
      </c>
    </row>
    <row r="88" spans="1:13" ht="25.5">
      <c r="A88" s="7" t="s">
        <v>331</v>
      </c>
      <c r="B88" s="7" t="s">
        <v>332</v>
      </c>
      <c r="C88" s="4" t="s">
        <v>333</v>
      </c>
      <c r="D88" s="4" t="s">
        <v>334</v>
      </c>
      <c r="E88" s="6">
        <v>500</v>
      </c>
      <c r="F88" s="8">
        <v>0</v>
      </c>
      <c r="G88" s="6">
        <f t="shared" si="2"/>
        <v>0</v>
      </c>
      <c r="H88" s="9" t="s">
        <v>0</v>
      </c>
      <c r="I88" s="7" t="s">
        <v>335</v>
      </c>
      <c r="J88" s="5" t="s">
        <v>0</v>
      </c>
      <c r="K88" s="6">
        <f t="shared" si="3"/>
        <v>0</v>
      </c>
      <c r="L88" s="6">
        <v>158.3333</v>
      </c>
      <c r="M88" s="6" t="s">
        <v>37</v>
      </c>
    </row>
    <row r="89" spans="1:13" ht="25.5">
      <c r="A89" s="7" t="s">
        <v>336</v>
      </c>
      <c r="B89" s="7" t="s">
        <v>337</v>
      </c>
      <c r="C89" s="4" t="s">
        <v>338</v>
      </c>
      <c r="D89" s="4" t="s">
        <v>334</v>
      </c>
      <c r="E89" s="6">
        <v>500</v>
      </c>
      <c r="F89" s="8">
        <v>0</v>
      </c>
      <c r="G89" s="6">
        <f t="shared" si="2"/>
        <v>0</v>
      </c>
      <c r="H89" s="9" t="s">
        <v>0</v>
      </c>
      <c r="I89" s="7" t="s">
        <v>339</v>
      </c>
      <c r="J89" s="5" t="s">
        <v>0</v>
      </c>
      <c r="K89" s="6">
        <f t="shared" si="3"/>
        <v>0</v>
      </c>
      <c r="L89" s="6">
        <v>168.3333</v>
      </c>
      <c r="M89" s="6" t="s">
        <v>37</v>
      </c>
    </row>
    <row r="90" spans="1:13" ht="25.5">
      <c r="A90" s="7" t="s">
        <v>340</v>
      </c>
      <c r="B90" s="7" t="s">
        <v>341</v>
      </c>
      <c r="C90" s="4" t="s">
        <v>342</v>
      </c>
      <c r="D90" s="4" t="s">
        <v>334</v>
      </c>
      <c r="E90" s="6">
        <v>50</v>
      </c>
      <c r="F90" s="8">
        <v>0</v>
      </c>
      <c r="G90" s="6">
        <f t="shared" si="2"/>
        <v>0</v>
      </c>
      <c r="H90" s="9" t="s">
        <v>0</v>
      </c>
      <c r="I90" s="7" t="s">
        <v>343</v>
      </c>
      <c r="J90" s="5" t="s">
        <v>0</v>
      </c>
      <c r="K90" s="6">
        <f t="shared" si="3"/>
        <v>0</v>
      </c>
      <c r="L90" s="6">
        <v>158.3333</v>
      </c>
      <c r="M90" s="6" t="s">
        <v>37</v>
      </c>
    </row>
    <row r="91" spans="1:13" ht="25.5">
      <c r="A91" s="7" t="s">
        <v>344</v>
      </c>
      <c r="B91" s="7" t="s">
        <v>345</v>
      </c>
      <c r="C91" s="4" t="s">
        <v>346</v>
      </c>
      <c r="D91" s="4" t="s">
        <v>334</v>
      </c>
      <c r="E91" s="6">
        <v>50</v>
      </c>
      <c r="F91" s="8">
        <v>0</v>
      </c>
      <c r="G91" s="6">
        <f t="shared" si="2"/>
        <v>0</v>
      </c>
      <c r="H91" s="9" t="s">
        <v>0</v>
      </c>
      <c r="I91" s="7" t="s">
        <v>347</v>
      </c>
      <c r="J91" s="5" t="s">
        <v>0</v>
      </c>
      <c r="K91" s="6">
        <f t="shared" si="3"/>
        <v>0</v>
      </c>
      <c r="L91" s="6">
        <v>135</v>
      </c>
      <c r="M91" s="6" t="s">
        <v>37</v>
      </c>
    </row>
    <row r="92" spans="1:13" ht="25.5">
      <c r="A92" s="7" t="s">
        <v>348</v>
      </c>
      <c r="B92" s="7" t="s">
        <v>349</v>
      </c>
      <c r="C92" s="4" t="s">
        <v>350</v>
      </c>
      <c r="D92" s="4" t="s">
        <v>334</v>
      </c>
      <c r="E92" s="6">
        <v>500</v>
      </c>
      <c r="F92" s="8">
        <v>0</v>
      </c>
      <c r="G92" s="6">
        <f t="shared" si="2"/>
        <v>0</v>
      </c>
      <c r="H92" s="9" t="s">
        <v>0</v>
      </c>
      <c r="I92" s="7" t="s">
        <v>351</v>
      </c>
      <c r="J92" s="5" t="s">
        <v>0</v>
      </c>
      <c r="K92" s="6">
        <f t="shared" si="3"/>
        <v>0</v>
      </c>
      <c r="L92" s="6">
        <v>131.6667</v>
      </c>
      <c r="M92" s="6" t="s">
        <v>37</v>
      </c>
    </row>
    <row r="93" spans="1:13" ht="25.5">
      <c r="A93" s="7" t="s">
        <v>352</v>
      </c>
      <c r="B93" s="7" t="s">
        <v>353</v>
      </c>
      <c r="C93" s="4" t="s">
        <v>354</v>
      </c>
      <c r="D93" s="4" t="s">
        <v>49</v>
      </c>
      <c r="E93" s="6">
        <v>10</v>
      </c>
      <c r="F93" s="8">
        <v>0</v>
      </c>
      <c r="G93" s="6">
        <f t="shared" si="2"/>
        <v>0</v>
      </c>
      <c r="H93" s="9" t="s">
        <v>0</v>
      </c>
      <c r="I93" s="7" t="s">
        <v>355</v>
      </c>
      <c r="J93" s="5" t="s">
        <v>0</v>
      </c>
      <c r="K93" s="6">
        <f t="shared" si="3"/>
        <v>0</v>
      </c>
      <c r="L93" s="6">
        <v>27.6667</v>
      </c>
      <c r="M93" s="6" t="s">
        <v>37</v>
      </c>
    </row>
    <row r="94" spans="1:13" ht="25.5">
      <c r="A94" s="7" t="s">
        <v>356</v>
      </c>
      <c r="B94" s="7" t="s">
        <v>357</v>
      </c>
      <c r="C94" s="4" t="s">
        <v>358</v>
      </c>
      <c r="D94" s="4" t="s">
        <v>49</v>
      </c>
      <c r="E94" s="6">
        <v>100</v>
      </c>
      <c r="F94" s="8">
        <v>0</v>
      </c>
      <c r="G94" s="6">
        <f t="shared" si="2"/>
        <v>0</v>
      </c>
      <c r="H94" s="9" t="s">
        <v>0</v>
      </c>
      <c r="I94" s="7" t="s">
        <v>359</v>
      </c>
      <c r="J94" s="5" t="s">
        <v>0</v>
      </c>
      <c r="K94" s="6">
        <f t="shared" si="3"/>
        <v>0</v>
      </c>
      <c r="L94" s="6">
        <v>22.6667</v>
      </c>
      <c r="M94" s="6" t="s">
        <v>37</v>
      </c>
    </row>
    <row r="95" spans="1:13" ht="25.5">
      <c r="A95" s="7" t="s">
        <v>360</v>
      </c>
      <c r="B95" s="7" t="s">
        <v>361</v>
      </c>
      <c r="C95" s="4" t="s">
        <v>362</v>
      </c>
      <c r="D95" s="4" t="s">
        <v>49</v>
      </c>
      <c r="E95" s="6">
        <v>100</v>
      </c>
      <c r="F95" s="8">
        <v>0</v>
      </c>
      <c r="G95" s="6">
        <f t="shared" si="2"/>
        <v>0</v>
      </c>
      <c r="H95" s="9" t="s">
        <v>0</v>
      </c>
      <c r="I95" s="7" t="s">
        <v>363</v>
      </c>
      <c r="J95" s="5" t="s">
        <v>0</v>
      </c>
      <c r="K95" s="6">
        <f t="shared" si="3"/>
        <v>0</v>
      </c>
      <c r="L95" s="6">
        <v>22.6667</v>
      </c>
      <c r="M95" s="6" t="s">
        <v>37</v>
      </c>
    </row>
    <row r="96" spans="1:13" ht="25.5">
      <c r="A96" s="7" t="s">
        <v>364</v>
      </c>
      <c r="B96" s="7" t="s">
        <v>365</v>
      </c>
      <c r="C96" s="4" t="s">
        <v>366</v>
      </c>
      <c r="D96" s="4" t="s">
        <v>49</v>
      </c>
      <c r="E96" s="6">
        <v>100</v>
      </c>
      <c r="F96" s="8">
        <v>0</v>
      </c>
      <c r="G96" s="6">
        <f t="shared" si="2"/>
        <v>0</v>
      </c>
      <c r="H96" s="9" t="s">
        <v>0</v>
      </c>
      <c r="I96" s="7" t="s">
        <v>367</v>
      </c>
      <c r="J96" s="5" t="s">
        <v>0</v>
      </c>
      <c r="K96" s="6">
        <f t="shared" si="3"/>
        <v>0</v>
      </c>
      <c r="L96" s="6">
        <v>22.6667</v>
      </c>
      <c r="M96" s="6" t="s">
        <v>37</v>
      </c>
    </row>
    <row r="97" spans="1:13" ht="51">
      <c r="A97" s="7" t="s">
        <v>368</v>
      </c>
      <c r="B97" s="7" t="s">
        <v>369</v>
      </c>
      <c r="C97" s="4" t="s">
        <v>370</v>
      </c>
      <c r="D97" s="4" t="s">
        <v>49</v>
      </c>
      <c r="E97" s="6">
        <v>150</v>
      </c>
      <c r="F97" s="8">
        <v>0</v>
      </c>
      <c r="G97" s="6">
        <f t="shared" si="2"/>
        <v>0</v>
      </c>
      <c r="H97" s="9" t="s">
        <v>0</v>
      </c>
      <c r="I97" s="7" t="s">
        <v>371</v>
      </c>
      <c r="J97" s="5" t="s">
        <v>0</v>
      </c>
      <c r="K97" s="6">
        <f t="shared" si="3"/>
        <v>0</v>
      </c>
      <c r="L97" s="6">
        <v>22.6667</v>
      </c>
      <c r="M97" s="6" t="s">
        <v>37</v>
      </c>
    </row>
    <row r="98" spans="1:13" ht="38.25">
      <c r="A98" s="7" t="s">
        <v>372</v>
      </c>
      <c r="B98" s="7" t="s">
        <v>373</v>
      </c>
      <c r="C98" s="4" t="s">
        <v>374</v>
      </c>
      <c r="D98" s="4" t="s">
        <v>49</v>
      </c>
      <c r="E98" s="6">
        <v>100</v>
      </c>
      <c r="F98" s="8">
        <v>0</v>
      </c>
      <c r="G98" s="6">
        <f t="shared" si="2"/>
        <v>0</v>
      </c>
      <c r="H98" s="9" t="s">
        <v>0</v>
      </c>
      <c r="I98" s="7" t="s">
        <v>375</v>
      </c>
      <c r="J98" s="5" t="s">
        <v>0</v>
      </c>
      <c r="K98" s="6">
        <f t="shared" si="3"/>
        <v>0</v>
      </c>
      <c r="L98" s="6">
        <v>22.6667</v>
      </c>
      <c r="M98" s="6" t="s">
        <v>37</v>
      </c>
    </row>
    <row r="99" spans="1:13" ht="25.5">
      <c r="A99" s="7" t="s">
        <v>376</v>
      </c>
      <c r="B99" s="7" t="s">
        <v>377</v>
      </c>
      <c r="C99" s="4" t="s">
        <v>378</v>
      </c>
      <c r="D99" s="4" t="s">
        <v>49</v>
      </c>
      <c r="E99" s="6">
        <v>400</v>
      </c>
      <c r="F99" s="8">
        <v>0</v>
      </c>
      <c r="G99" s="6">
        <f t="shared" si="2"/>
        <v>0</v>
      </c>
      <c r="H99" s="9" t="s">
        <v>0</v>
      </c>
      <c r="I99" s="7" t="s">
        <v>379</v>
      </c>
      <c r="J99" s="5" t="s">
        <v>0</v>
      </c>
      <c r="K99" s="6">
        <f t="shared" si="3"/>
        <v>0</v>
      </c>
      <c r="L99" s="6">
        <v>22.6667</v>
      </c>
      <c r="M99" s="6" t="s">
        <v>37</v>
      </c>
    </row>
    <row r="100" spans="1:13" ht="25.5">
      <c r="A100" s="7" t="s">
        <v>380</v>
      </c>
      <c r="B100" s="7" t="s">
        <v>381</v>
      </c>
      <c r="C100" s="4" t="s">
        <v>382</v>
      </c>
      <c r="D100" s="4" t="s">
        <v>49</v>
      </c>
      <c r="E100" s="6">
        <v>100</v>
      </c>
      <c r="F100" s="8">
        <v>0</v>
      </c>
      <c r="G100" s="6">
        <f t="shared" si="2"/>
        <v>0</v>
      </c>
      <c r="H100" s="9" t="s">
        <v>0</v>
      </c>
      <c r="I100" s="7" t="s">
        <v>383</v>
      </c>
      <c r="J100" s="5" t="s">
        <v>0</v>
      </c>
      <c r="K100" s="6">
        <f t="shared" si="3"/>
        <v>0</v>
      </c>
      <c r="L100" s="6">
        <v>22.6667</v>
      </c>
      <c r="M100" s="6" t="s">
        <v>37</v>
      </c>
    </row>
    <row r="101" spans="1:13" ht="38.25">
      <c r="A101" s="7" t="s">
        <v>384</v>
      </c>
      <c r="B101" s="7" t="s">
        <v>385</v>
      </c>
      <c r="C101" s="4" t="s">
        <v>386</v>
      </c>
      <c r="D101" s="4" t="s">
        <v>49</v>
      </c>
      <c r="E101" s="6">
        <v>10</v>
      </c>
      <c r="F101" s="8">
        <v>0</v>
      </c>
      <c r="G101" s="6">
        <f t="shared" si="2"/>
        <v>0</v>
      </c>
      <c r="H101" s="9" t="s">
        <v>0</v>
      </c>
      <c r="I101" s="7" t="s">
        <v>387</v>
      </c>
      <c r="J101" s="5" t="s">
        <v>0</v>
      </c>
      <c r="K101" s="6">
        <f t="shared" si="3"/>
        <v>0</v>
      </c>
      <c r="L101" s="6">
        <v>27.6667</v>
      </c>
      <c r="M101" s="6" t="s">
        <v>37</v>
      </c>
    </row>
    <row r="102" spans="1:13" ht="38.25">
      <c r="A102" s="7" t="s">
        <v>388</v>
      </c>
      <c r="B102" s="7" t="s">
        <v>389</v>
      </c>
      <c r="C102" s="4" t="s">
        <v>390</v>
      </c>
      <c r="D102" s="4" t="s">
        <v>49</v>
      </c>
      <c r="E102" s="6">
        <v>1000</v>
      </c>
      <c r="F102" s="8">
        <v>0</v>
      </c>
      <c r="G102" s="6">
        <f t="shared" si="2"/>
        <v>0</v>
      </c>
      <c r="H102" s="9" t="s">
        <v>0</v>
      </c>
      <c r="I102" s="7" t="s">
        <v>391</v>
      </c>
      <c r="J102" s="5" t="s">
        <v>0</v>
      </c>
      <c r="K102" s="6">
        <f t="shared" si="3"/>
        <v>0</v>
      </c>
      <c r="L102" s="6">
        <v>12.6667</v>
      </c>
      <c r="M102" s="6" t="s">
        <v>37</v>
      </c>
    </row>
    <row r="103" spans="1:13" ht="38.25">
      <c r="A103" s="7" t="s">
        <v>392</v>
      </c>
      <c r="B103" s="7" t="s">
        <v>393</v>
      </c>
      <c r="C103" s="4" t="s">
        <v>394</v>
      </c>
      <c r="D103" s="4" t="s">
        <v>49</v>
      </c>
      <c r="E103" s="6">
        <v>50</v>
      </c>
      <c r="F103" s="8">
        <v>0</v>
      </c>
      <c r="G103" s="6">
        <f t="shared" si="2"/>
        <v>0</v>
      </c>
      <c r="H103" s="9" t="s">
        <v>0</v>
      </c>
      <c r="I103" s="7" t="s">
        <v>395</v>
      </c>
      <c r="J103" s="5" t="s">
        <v>0</v>
      </c>
      <c r="K103" s="6">
        <f t="shared" si="3"/>
        <v>0</v>
      </c>
      <c r="L103" s="6">
        <v>22.3333</v>
      </c>
      <c r="M103" s="6" t="s">
        <v>37</v>
      </c>
    </row>
    <row r="104" spans="1:13" ht="38.25">
      <c r="A104" s="7" t="s">
        <v>396</v>
      </c>
      <c r="B104" s="7" t="s">
        <v>397</v>
      </c>
      <c r="C104" s="4" t="s">
        <v>398</v>
      </c>
      <c r="D104" s="4" t="s">
        <v>23</v>
      </c>
      <c r="E104" s="6">
        <v>1200</v>
      </c>
      <c r="F104" s="8">
        <v>0</v>
      </c>
      <c r="G104" s="6">
        <f t="shared" si="2"/>
        <v>0</v>
      </c>
      <c r="H104" s="9" t="s">
        <v>0</v>
      </c>
      <c r="I104" s="7" t="s">
        <v>399</v>
      </c>
      <c r="J104" s="5" t="s">
        <v>0</v>
      </c>
      <c r="K104" s="6">
        <f t="shared" si="3"/>
        <v>0</v>
      </c>
      <c r="L104" s="6">
        <v>1.5667</v>
      </c>
      <c r="M104" s="6" t="s">
        <v>37</v>
      </c>
    </row>
    <row r="105" spans="1:13" ht="38.25">
      <c r="A105" s="7" t="s">
        <v>400</v>
      </c>
      <c r="B105" s="7" t="s">
        <v>401</v>
      </c>
      <c r="C105" s="4" t="s">
        <v>402</v>
      </c>
      <c r="D105" s="4" t="s">
        <v>23</v>
      </c>
      <c r="E105" s="6">
        <v>500</v>
      </c>
      <c r="F105" s="8">
        <v>0</v>
      </c>
      <c r="G105" s="6">
        <f t="shared" si="2"/>
        <v>0</v>
      </c>
      <c r="H105" s="9" t="s">
        <v>0</v>
      </c>
      <c r="I105" s="7" t="s">
        <v>403</v>
      </c>
      <c r="J105" s="5" t="s">
        <v>0</v>
      </c>
      <c r="K105" s="6">
        <f t="shared" si="3"/>
        <v>0</v>
      </c>
      <c r="L105" s="6">
        <v>1.3</v>
      </c>
      <c r="M105" s="6" t="s">
        <v>37</v>
      </c>
    </row>
    <row r="106" spans="1:13" ht="25.5">
      <c r="A106" s="7" t="s">
        <v>404</v>
      </c>
      <c r="B106" s="7" t="s">
        <v>405</v>
      </c>
      <c r="C106" s="4" t="s">
        <v>406</v>
      </c>
      <c r="D106" s="4" t="s">
        <v>49</v>
      </c>
      <c r="E106" s="6">
        <v>50</v>
      </c>
      <c r="F106" s="8">
        <v>0</v>
      </c>
      <c r="G106" s="6">
        <f t="shared" si="2"/>
        <v>0</v>
      </c>
      <c r="H106" s="9" t="s">
        <v>0</v>
      </c>
      <c r="I106" s="7" t="s">
        <v>407</v>
      </c>
      <c r="J106" s="5" t="s">
        <v>0</v>
      </c>
      <c r="K106" s="6">
        <f t="shared" si="3"/>
        <v>0</v>
      </c>
      <c r="L106" s="6">
        <v>23.3333</v>
      </c>
      <c r="M106" s="6" t="s">
        <v>37</v>
      </c>
    </row>
    <row r="107" spans="1:13" ht="51">
      <c r="A107" s="7" t="s">
        <v>408</v>
      </c>
      <c r="B107" s="7" t="s">
        <v>409</v>
      </c>
      <c r="C107" s="4" t="s">
        <v>410</v>
      </c>
      <c r="D107" s="4" t="s">
        <v>49</v>
      </c>
      <c r="E107" s="6">
        <v>200</v>
      </c>
      <c r="F107" s="8">
        <v>0</v>
      </c>
      <c r="G107" s="6">
        <f t="shared" si="2"/>
        <v>0</v>
      </c>
      <c r="H107" s="9" t="s">
        <v>0</v>
      </c>
      <c r="I107" s="7" t="s">
        <v>411</v>
      </c>
      <c r="J107" s="5" t="s">
        <v>0</v>
      </c>
      <c r="K107" s="6">
        <f t="shared" si="3"/>
        <v>0</v>
      </c>
      <c r="L107" s="6">
        <v>17</v>
      </c>
      <c r="M107" s="6" t="s">
        <v>37</v>
      </c>
    </row>
    <row r="108" spans="1:13" ht="38.25">
      <c r="A108" s="7" t="s">
        <v>412</v>
      </c>
      <c r="B108" s="7" t="s">
        <v>413</v>
      </c>
      <c r="C108" s="4" t="s">
        <v>414</v>
      </c>
      <c r="D108" s="4" t="s">
        <v>49</v>
      </c>
      <c r="E108" s="6">
        <v>1000</v>
      </c>
      <c r="F108" s="8">
        <v>0</v>
      </c>
      <c r="G108" s="6">
        <f t="shared" si="2"/>
        <v>0</v>
      </c>
      <c r="H108" s="9" t="s">
        <v>0</v>
      </c>
      <c r="I108" s="7" t="s">
        <v>415</v>
      </c>
      <c r="J108" s="5" t="s">
        <v>0</v>
      </c>
      <c r="K108" s="6">
        <f t="shared" si="3"/>
        <v>0</v>
      </c>
      <c r="L108" s="6">
        <v>15</v>
      </c>
      <c r="M108" s="6" t="s">
        <v>37</v>
      </c>
    </row>
    <row r="109" spans="1:13" ht="38.25">
      <c r="A109" s="7" t="s">
        <v>416</v>
      </c>
      <c r="B109" s="7" t="s">
        <v>417</v>
      </c>
      <c r="C109" s="4" t="s">
        <v>418</v>
      </c>
      <c r="D109" s="4" t="s">
        <v>49</v>
      </c>
      <c r="E109" s="6">
        <v>50</v>
      </c>
      <c r="F109" s="8">
        <v>0</v>
      </c>
      <c r="G109" s="6">
        <f t="shared" si="2"/>
        <v>0</v>
      </c>
      <c r="H109" s="9" t="s">
        <v>0</v>
      </c>
      <c r="I109" s="7" t="s">
        <v>419</v>
      </c>
      <c r="J109" s="5" t="s">
        <v>0</v>
      </c>
      <c r="K109" s="6">
        <f t="shared" si="3"/>
        <v>0</v>
      </c>
      <c r="L109" s="6">
        <v>22.3333</v>
      </c>
      <c r="M109" s="6" t="s">
        <v>37</v>
      </c>
    </row>
    <row r="110" spans="1:13" ht="25.5">
      <c r="A110" s="7" t="s">
        <v>420</v>
      </c>
      <c r="B110" s="7" t="s">
        <v>421</v>
      </c>
      <c r="C110" s="4" t="s">
        <v>422</v>
      </c>
      <c r="D110" s="4" t="s">
        <v>49</v>
      </c>
      <c r="E110" s="6">
        <v>50</v>
      </c>
      <c r="F110" s="8">
        <v>0</v>
      </c>
      <c r="G110" s="6">
        <f t="shared" si="2"/>
        <v>0</v>
      </c>
      <c r="H110" s="9" t="s">
        <v>0</v>
      </c>
      <c r="I110" s="7" t="s">
        <v>423</v>
      </c>
      <c r="J110" s="5" t="s">
        <v>0</v>
      </c>
      <c r="K110" s="6">
        <f t="shared" si="3"/>
        <v>0</v>
      </c>
      <c r="L110" s="6">
        <v>22.3333</v>
      </c>
      <c r="M110" s="6" t="s">
        <v>37</v>
      </c>
    </row>
    <row r="111" spans="1:13" ht="25.5">
      <c r="A111" s="7" t="s">
        <v>424</v>
      </c>
      <c r="B111" s="7" t="s">
        <v>425</v>
      </c>
      <c r="C111" s="4" t="s">
        <v>426</v>
      </c>
      <c r="D111" s="4" t="s">
        <v>241</v>
      </c>
      <c r="E111" s="6">
        <v>500</v>
      </c>
      <c r="F111" s="8">
        <v>0</v>
      </c>
      <c r="G111" s="6">
        <f t="shared" si="2"/>
        <v>0</v>
      </c>
      <c r="H111" s="9" t="s">
        <v>0</v>
      </c>
      <c r="I111" s="7" t="s">
        <v>427</v>
      </c>
      <c r="J111" s="5" t="s">
        <v>0</v>
      </c>
      <c r="K111" s="6">
        <f t="shared" si="3"/>
        <v>0</v>
      </c>
      <c r="L111" s="6">
        <v>9.3333</v>
      </c>
      <c r="M111" s="6" t="s">
        <v>37</v>
      </c>
    </row>
    <row r="112" spans="1:13" ht="25.5">
      <c r="A112" s="7" t="s">
        <v>428</v>
      </c>
      <c r="B112" s="7" t="s">
        <v>429</v>
      </c>
      <c r="C112" s="4" t="s">
        <v>430</v>
      </c>
      <c r="D112" s="4" t="s">
        <v>241</v>
      </c>
      <c r="E112" s="6">
        <v>1000</v>
      </c>
      <c r="F112" s="8">
        <v>0</v>
      </c>
      <c r="G112" s="6">
        <f t="shared" si="2"/>
        <v>0</v>
      </c>
      <c r="H112" s="9" t="s">
        <v>0</v>
      </c>
      <c r="I112" s="7" t="s">
        <v>431</v>
      </c>
      <c r="J112" s="5" t="s">
        <v>0</v>
      </c>
      <c r="K112" s="6">
        <f t="shared" si="3"/>
        <v>0</v>
      </c>
      <c r="L112" s="6">
        <v>8.8333</v>
      </c>
      <c r="M112" s="6" t="s">
        <v>37</v>
      </c>
    </row>
    <row r="113" spans="1:13" ht="38.25">
      <c r="A113" s="7" t="s">
        <v>432</v>
      </c>
      <c r="B113" s="7" t="s">
        <v>433</v>
      </c>
      <c r="C113" s="4" t="s">
        <v>434</v>
      </c>
      <c r="D113" s="4" t="s">
        <v>49</v>
      </c>
      <c r="E113" s="6">
        <v>50</v>
      </c>
      <c r="F113" s="8">
        <v>0</v>
      </c>
      <c r="G113" s="6">
        <f t="shared" si="2"/>
        <v>0</v>
      </c>
      <c r="H113" s="9" t="s">
        <v>0</v>
      </c>
      <c r="I113" s="7" t="s">
        <v>435</v>
      </c>
      <c r="J113" s="5" t="s">
        <v>0</v>
      </c>
      <c r="K113" s="6">
        <f t="shared" si="3"/>
        <v>0</v>
      </c>
      <c r="L113" s="6">
        <v>23.3333</v>
      </c>
      <c r="M113" s="6" t="s">
        <v>37</v>
      </c>
    </row>
    <row r="114" spans="1:13" ht="25.5">
      <c r="A114" s="7" t="s">
        <v>436</v>
      </c>
      <c r="B114" s="7" t="s">
        <v>437</v>
      </c>
      <c r="C114" s="4" t="s">
        <v>438</v>
      </c>
      <c r="D114" s="4" t="s">
        <v>241</v>
      </c>
      <c r="E114" s="6">
        <v>2000</v>
      </c>
      <c r="F114" s="8">
        <v>0</v>
      </c>
      <c r="G114" s="6">
        <f t="shared" si="2"/>
        <v>0</v>
      </c>
      <c r="H114" s="9" t="s">
        <v>0</v>
      </c>
      <c r="I114" s="7" t="s">
        <v>439</v>
      </c>
      <c r="J114" s="5" t="s">
        <v>0</v>
      </c>
      <c r="K114" s="6">
        <f t="shared" si="3"/>
        <v>0</v>
      </c>
      <c r="L114" s="6">
        <v>8.8333</v>
      </c>
      <c r="M114" s="6" t="s">
        <v>37</v>
      </c>
    </row>
    <row r="115" spans="1:13" ht="25.5">
      <c r="A115" s="7" t="s">
        <v>440</v>
      </c>
      <c r="B115" s="7" t="s">
        <v>441</v>
      </c>
      <c r="C115" s="4" t="s">
        <v>442</v>
      </c>
      <c r="D115" s="4" t="s">
        <v>49</v>
      </c>
      <c r="E115" s="6">
        <v>150</v>
      </c>
      <c r="F115" s="8">
        <v>0</v>
      </c>
      <c r="G115" s="6">
        <f t="shared" si="2"/>
        <v>0</v>
      </c>
      <c r="H115" s="9" t="s">
        <v>0</v>
      </c>
      <c r="I115" s="7" t="s">
        <v>443</v>
      </c>
      <c r="J115" s="5" t="s">
        <v>0</v>
      </c>
      <c r="K115" s="6">
        <f t="shared" si="3"/>
        <v>0</v>
      </c>
      <c r="L115" s="6">
        <v>23.3333</v>
      </c>
      <c r="M115" s="6" t="s">
        <v>37</v>
      </c>
    </row>
    <row r="116" spans="1:13" ht="25.5">
      <c r="A116" s="7" t="s">
        <v>444</v>
      </c>
      <c r="B116" s="7" t="s">
        <v>445</v>
      </c>
      <c r="C116" s="4" t="s">
        <v>446</v>
      </c>
      <c r="D116" s="4" t="s">
        <v>49</v>
      </c>
      <c r="E116" s="6">
        <v>100</v>
      </c>
      <c r="F116" s="8">
        <v>0</v>
      </c>
      <c r="G116" s="6">
        <f t="shared" si="2"/>
        <v>0</v>
      </c>
      <c r="H116" s="9" t="s">
        <v>0</v>
      </c>
      <c r="I116" s="7" t="s">
        <v>447</v>
      </c>
      <c r="J116" s="5" t="s">
        <v>0</v>
      </c>
      <c r="K116" s="6">
        <f t="shared" si="3"/>
        <v>0</v>
      </c>
      <c r="L116" s="6">
        <v>23.3333</v>
      </c>
      <c r="M116" s="6" t="s">
        <v>37</v>
      </c>
    </row>
    <row r="117" spans="1:13" ht="25.5">
      <c r="A117" s="7" t="s">
        <v>448</v>
      </c>
      <c r="B117" s="7" t="s">
        <v>449</v>
      </c>
      <c r="C117" s="4" t="s">
        <v>450</v>
      </c>
      <c r="D117" s="4" t="s">
        <v>49</v>
      </c>
      <c r="E117" s="6">
        <v>100</v>
      </c>
      <c r="F117" s="8">
        <v>0</v>
      </c>
      <c r="G117" s="6">
        <f t="shared" si="2"/>
        <v>0</v>
      </c>
      <c r="H117" s="9" t="s">
        <v>0</v>
      </c>
      <c r="I117" s="7" t="s">
        <v>451</v>
      </c>
      <c r="J117" s="5" t="s">
        <v>0</v>
      </c>
      <c r="K117" s="6">
        <f t="shared" si="3"/>
        <v>0</v>
      </c>
      <c r="L117" s="6">
        <v>23.3333</v>
      </c>
      <c r="M117" s="6" t="s">
        <v>37</v>
      </c>
    </row>
    <row r="118" spans="1:13" ht="25.5">
      <c r="A118" s="7" t="s">
        <v>452</v>
      </c>
      <c r="B118" s="7" t="s">
        <v>453</v>
      </c>
      <c r="C118" s="4" t="s">
        <v>454</v>
      </c>
      <c r="D118" s="4" t="s">
        <v>49</v>
      </c>
      <c r="E118" s="6">
        <v>200</v>
      </c>
      <c r="F118" s="8">
        <v>0</v>
      </c>
      <c r="G118" s="6">
        <f t="shared" si="2"/>
        <v>0</v>
      </c>
      <c r="H118" s="9" t="s">
        <v>0</v>
      </c>
      <c r="I118" s="7" t="s">
        <v>455</v>
      </c>
      <c r="J118" s="5" t="s">
        <v>0</v>
      </c>
      <c r="K118" s="6">
        <f t="shared" si="3"/>
        <v>0</v>
      </c>
      <c r="L118" s="6">
        <v>23.3333</v>
      </c>
      <c r="M118" s="6" t="s">
        <v>37</v>
      </c>
    </row>
    <row r="119" spans="1:13" ht="25.5">
      <c r="A119" s="7" t="s">
        <v>456</v>
      </c>
      <c r="B119" s="7" t="s">
        <v>457</v>
      </c>
      <c r="C119" s="4" t="s">
        <v>458</v>
      </c>
      <c r="D119" s="4" t="s">
        <v>49</v>
      </c>
      <c r="E119" s="6">
        <v>1500</v>
      </c>
      <c r="F119" s="8">
        <v>0</v>
      </c>
      <c r="G119" s="6">
        <f t="shared" si="2"/>
        <v>0</v>
      </c>
      <c r="H119" s="9" t="s">
        <v>0</v>
      </c>
      <c r="I119" s="7" t="s">
        <v>459</v>
      </c>
      <c r="J119" s="5" t="s">
        <v>0</v>
      </c>
      <c r="K119" s="6">
        <f t="shared" si="3"/>
        <v>0</v>
      </c>
      <c r="L119" s="6">
        <v>23.3333</v>
      </c>
      <c r="M119" s="6" t="s">
        <v>37</v>
      </c>
    </row>
    <row r="120" spans="1:13" ht="25.5">
      <c r="A120" s="7" t="s">
        <v>460</v>
      </c>
      <c r="B120" s="7" t="s">
        <v>461</v>
      </c>
      <c r="C120" s="4" t="s">
        <v>462</v>
      </c>
      <c r="D120" s="4" t="s">
        <v>49</v>
      </c>
      <c r="E120" s="6">
        <v>500</v>
      </c>
      <c r="F120" s="8">
        <v>0</v>
      </c>
      <c r="G120" s="6">
        <f t="shared" si="2"/>
        <v>0</v>
      </c>
      <c r="H120" s="9" t="s">
        <v>0</v>
      </c>
      <c r="I120" s="7" t="s">
        <v>463</v>
      </c>
      <c r="J120" s="5" t="s">
        <v>0</v>
      </c>
      <c r="K120" s="6">
        <f t="shared" si="3"/>
        <v>0</v>
      </c>
      <c r="L120" s="6">
        <v>23.3333</v>
      </c>
      <c r="M120" s="6" t="s">
        <v>37</v>
      </c>
    </row>
    <row r="121" spans="1:13" ht="25.5">
      <c r="A121" s="7" t="s">
        <v>464</v>
      </c>
      <c r="B121" s="7" t="s">
        <v>465</v>
      </c>
      <c r="C121" s="4" t="s">
        <v>466</v>
      </c>
      <c r="D121" s="4" t="s">
        <v>49</v>
      </c>
      <c r="E121" s="6">
        <v>150</v>
      </c>
      <c r="F121" s="8">
        <v>0</v>
      </c>
      <c r="G121" s="6">
        <f t="shared" si="2"/>
        <v>0</v>
      </c>
      <c r="H121" s="9" t="s">
        <v>0</v>
      </c>
      <c r="I121" s="7" t="s">
        <v>467</v>
      </c>
      <c r="J121" s="5" t="s">
        <v>0</v>
      </c>
      <c r="K121" s="6">
        <f t="shared" si="3"/>
        <v>0</v>
      </c>
      <c r="L121" s="6">
        <v>23.3333</v>
      </c>
      <c r="M121" s="6" t="s">
        <v>37</v>
      </c>
    </row>
    <row r="122" spans="1:13" ht="25.5">
      <c r="A122" s="7" t="s">
        <v>468</v>
      </c>
      <c r="B122" s="7" t="s">
        <v>469</v>
      </c>
      <c r="C122" s="4" t="s">
        <v>470</v>
      </c>
      <c r="D122" s="4" t="s">
        <v>49</v>
      </c>
      <c r="E122" s="6">
        <v>200</v>
      </c>
      <c r="F122" s="8">
        <v>0</v>
      </c>
      <c r="G122" s="6">
        <f t="shared" si="2"/>
        <v>0</v>
      </c>
      <c r="H122" s="9" t="s">
        <v>0</v>
      </c>
      <c r="I122" s="7" t="s">
        <v>471</v>
      </c>
      <c r="J122" s="5" t="s">
        <v>0</v>
      </c>
      <c r="K122" s="6">
        <f t="shared" si="3"/>
        <v>0</v>
      </c>
      <c r="L122" s="6">
        <v>23.3333</v>
      </c>
      <c r="M122" s="6" t="s">
        <v>37</v>
      </c>
    </row>
    <row r="123" spans="1:13" ht="25.5">
      <c r="A123" s="7" t="s">
        <v>472</v>
      </c>
      <c r="B123" s="7" t="s">
        <v>473</v>
      </c>
      <c r="C123" s="4" t="s">
        <v>474</v>
      </c>
      <c r="D123" s="4" t="s">
        <v>49</v>
      </c>
      <c r="E123" s="6">
        <v>1500</v>
      </c>
      <c r="F123" s="8">
        <v>0</v>
      </c>
      <c r="G123" s="6">
        <f t="shared" si="2"/>
        <v>0</v>
      </c>
      <c r="H123" s="9" t="s">
        <v>0</v>
      </c>
      <c r="I123" s="7" t="s">
        <v>475</v>
      </c>
      <c r="J123" s="5" t="s">
        <v>0</v>
      </c>
      <c r="K123" s="6">
        <f t="shared" si="3"/>
        <v>0</v>
      </c>
      <c r="L123" s="6">
        <v>23.3333</v>
      </c>
      <c r="M123" s="6" t="s">
        <v>37</v>
      </c>
    </row>
    <row r="124" spans="1:13" ht="25.5">
      <c r="A124" s="7" t="s">
        <v>476</v>
      </c>
      <c r="B124" s="7" t="s">
        <v>477</v>
      </c>
      <c r="C124" s="4" t="s">
        <v>478</v>
      </c>
      <c r="D124" s="4" t="s">
        <v>49</v>
      </c>
      <c r="E124" s="6">
        <v>20</v>
      </c>
      <c r="F124" s="8">
        <v>0</v>
      </c>
      <c r="G124" s="6">
        <f t="shared" si="2"/>
        <v>0</v>
      </c>
      <c r="H124" s="9" t="s">
        <v>0</v>
      </c>
      <c r="I124" s="7" t="s">
        <v>479</v>
      </c>
      <c r="J124" s="5" t="s">
        <v>0</v>
      </c>
      <c r="K124" s="6">
        <f t="shared" si="3"/>
        <v>0</v>
      </c>
      <c r="L124" s="6">
        <v>25</v>
      </c>
      <c r="M124" s="6" t="s">
        <v>37</v>
      </c>
    </row>
    <row r="125" spans="1:13" ht="25.5">
      <c r="A125" s="7" t="s">
        <v>480</v>
      </c>
      <c r="B125" s="7" t="s">
        <v>481</v>
      </c>
      <c r="C125" s="4" t="s">
        <v>482</v>
      </c>
      <c r="D125" s="4" t="s">
        <v>49</v>
      </c>
      <c r="E125" s="6">
        <v>200</v>
      </c>
      <c r="F125" s="8">
        <v>0</v>
      </c>
      <c r="G125" s="6">
        <f t="shared" si="2"/>
        <v>0</v>
      </c>
      <c r="H125" s="9" t="s">
        <v>0</v>
      </c>
      <c r="I125" s="7" t="s">
        <v>483</v>
      </c>
      <c r="J125" s="5" t="s">
        <v>0</v>
      </c>
      <c r="K125" s="6">
        <f t="shared" si="3"/>
        <v>0</v>
      </c>
      <c r="L125" s="6">
        <v>23.3333</v>
      </c>
      <c r="M125" s="6" t="s">
        <v>37</v>
      </c>
    </row>
    <row r="126" spans="1:13" ht="25.5">
      <c r="A126" s="7" t="s">
        <v>484</v>
      </c>
      <c r="B126" s="7" t="s">
        <v>485</v>
      </c>
      <c r="C126" s="4" t="s">
        <v>486</v>
      </c>
      <c r="D126" s="4" t="s">
        <v>49</v>
      </c>
      <c r="E126" s="6">
        <v>20</v>
      </c>
      <c r="F126" s="8">
        <v>0</v>
      </c>
      <c r="G126" s="6">
        <f t="shared" si="2"/>
        <v>0</v>
      </c>
      <c r="H126" s="9" t="s">
        <v>0</v>
      </c>
      <c r="I126" s="7" t="s">
        <v>487</v>
      </c>
      <c r="J126" s="5" t="s">
        <v>0</v>
      </c>
      <c r="K126" s="6">
        <f t="shared" si="3"/>
        <v>0</v>
      </c>
      <c r="L126" s="6">
        <v>25</v>
      </c>
      <c r="M126" s="6" t="s">
        <v>37</v>
      </c>
    </row>
    <row r="127" spans="1:13" ht="25.5">
      <c r="A127" s="7" t="s">
        <v>488</v>
      </c>
      <c r="B127" s="7" t="s">
        <v>489</v>
      </c>
      <c r="C127" s="4" t="s">
        <v>490</v>
      </c>
      <c r="D127" s="4" t="s">
        <v>49</v>
      </c>
      <c r="E127" s="6">
        <v>5</v>
      </c>
      <c r="F127" s="8">
        <v>0</v>
      </c>
      <c r="G127" s="6">
        <f t="shared" si="2"/>
        <v>0</v>
      </c>
      <c r="H127" s="9" t="s">
        <v>0</v>
      </c>
      <c r="I127" s="7" t="s">
        <v>491</v>
      </c>
      <c r="J127" s="5" t="s">
        <v>0</v>
      </c>
      <c r="K127" s="6">
        <f t="shared" si="3"/>
        <v>0</v>
      </c>
      <c r="L127" s="6">
        <v>30</v>
      </c>
      <c r="M127" s="6" t="s">
        <v>37</v>
      </c>
    </row>
    <row r="128" spans="1:13" ht="25.5">
      <c r="A128" s="7" t="s">
        <v>492</v>
      </c>
      <c r="B128" s="7" t="s">
        <v>493</v>
      </c>
      <c r="C128" s="4" t="s">
        <v>494</v>
      </c>
      <c r="D128" s="4" t="s">
        <v>49</v>
      </c>
      <c r="E128" s="6">
        <v>10</v>
      </c>
      <c r="F128" s="8">
        <v>0</v>
      </c>
      <c r="G128" s="6">
        <f t="shared" si="2"/>
        <v>0</v>
      </c>
      <c r="H128" s="9" t="s">
        <v>0</v>
      </c>
      <c r="I128" s="7" t="s">
        <v>495</v>
      </c>
      <c r="J128" s="5" t="s">
        <v>0</v>
      </c>
      <c r="K128" s="6">
        <f t="shared" si="3"/>
        <v>0</v>
      </c>
      <c r="L128" s="6">
        <v>28.3333</v>
      </c>
      <c r="M128" s="6" t="s">
        <v>37</v>
      </c>
    </row>
    <row r="129" spans="1:13" ht="25.5">
      <c r="A129" s="7" t="s">
        <v>496</v>
      </c>
      <c r="B129" s="7" t="s">
        <v>497</v>
      </c>
      <c r="C129" s="4" t="s">
        <v>498</v>
      </c>
      <c r="D129" s="4" t="s">
        <v>49</v>
      </c>
      <c r="E129" s="6">
        <v>100</v>
      </c>
      <c r="F129" s="8">
        <v>0</v>
      </c>
      <c r="G129" s="6">
        <f t="shared" si="2"/>
        <v>0</v>
      </c>
      <c r="H129" s="9" t="s">
        <v>0</v>
      </c>
      <c r="I129" s="7" t="s">
        <v>499</v>
      </c>
      <c r="J129" s="5" t="s">
        <v>0</v>
      </c>
      <c r="K129" s="6">
        <f t="shared" si="3"/>
        <v>0</v>
      </c>
      <c r="L129" s="6">
        <v>22.6667</v>
      </c>
      <c r="M129" s="6" t="s">
        <v>37</v>
      </c>
    </row>
    <row r="130" spans="1:13" ht="25.5">
      <c r="A130" s="7" t="s">
        <v>500</v>
      </c>
      <c r="B130" s="7" t="s">
        <v>501</v>
      </c>
      <c r="C130" s="4" t="s">
        <v>502</v>
      </c>
      <c r="D130" s="4" t="s">
        <v>49</v>
      </c>
      <c r="E130" s="6">
        <v>20</v>
      </c>
      <c r="F130" s="8">
        <v>0</v>
      </c>
      <c r="G130" s="6">
        <f t="shared" si="2"/>
        <v>0</v>
      </c>
      <c r="H130" s="9" t="s">
        <v>0</v>
      </c>
      <c r="I130" s="7" t="s">
        <v>503</v>
      </c>
      <c r="J130" s="5" t="s">
        <v>0</v>
      </c>
      <c r="K130" s="6">
        <f t="shared" si="3"/>
        <v>0</v>
      </c>
      <c r="L130" s="6">
        <v>24.3333</v>
      </c>
      <c r="M130" s="6" t="s">
        <v>37</v>
      </c>
    </row>
    <row r="131" spans="1:13" ht="38.25">
      <c r="A131" s="7" t="s">
        <v>504</v>
      </c>
      <c r="B131" s="7" t="s">
        <v>505</v>
      </c>
      <c r="C131" s="4" t="s">
        <v>506</v>
      </c>
      <c r="D131" s="4" t="s">
        <v>241</v>
      </c>
      <c r="E131" s="6">
        <v>100</v>
      </c>
      <c r="F131" s="8">
        <v>0</v>
      </c>
      <c r="G131" s="6">
        <f t="shared" si="2"/>
        <v>0</v>
      </c>
      <c r="H131" s="9" t="s">
        <v>0</v>
      </c>
      <c r="I131" s="7" t="s">
        <v>507</v>
      </c>
      <c r="J131" s="5" t="s">
        <v>0</v>
      </c>
      <c r="K131" s="6">
        <f t="shared" si="3"/>
        <v>0</v>
      </c>
      <c r="L131" s="6">
        <v>22.6667</v>
      </c>
      <c r="M131" s="6" t="s">
        <v>37</v>
      </c>
    </row>
    <row r="132" spans="1:13" ht="38.25">
      <c r="A132" s="7" t="s">
        <v>508</v>
      </c>
      <c r="B132" s="7" t="s">
        <v>509</v>
      </c>
      <c r="C132" s="4" t="s">
        <v>510</v>
      </c>
      <c r="D132" s="4" t="s">
        <v>241</v>
      </c>
      <c r="E132" s="6">
        <v>100</v>
      </c>
      <c r="F132" s="8">
        <v>0</v>
      </c>
      <c r="G132" s="6">
        <f t="shared" si="2"/>
        <v>0</v>
      </c>
      <c r="H132" s="9" t="s">
        <v>0</v>
      </c>
      <c r="I132" s="7" t="s">
        <v>511</v>
      </c>
      <c r="J132" s="5" t="s">
        <v>0</v>
      </c>
      <c r="K132" s="6">
        <f t="shared" si="3"/>
        <v>0</v>
      </c>
      <c r="L132" s="6">
        <v>22.6667</v>
      </c>
      <c r="M132" s="6" t="s">
        <v>37</v>
      </c>
    </row>
    <row r="133" spans="1:13" ht="38.25">
      <c r="A133" s="7" t="s">
        <v>512</v>
      </c>
      <c r="B133" s="7" t="s">
        <v>513</v>
      </c>
      <c r="C133" s="4" t="s">
        <v>514</v>
      </c>
      <c r="D133" s="4" t="s">
        <v>241</v>
      </c>
      <c r="E133" s="6">
        <v>300</v>
      </c>
      <c r="F133" s="8">
        <v>0</v>
      </c>
      <c r="G133" s="6">
        <f t="shared" si="2"/>
        <v>0</v>
      </c>
      <c r="H133" s="9" t="s">
        <v>0</v>
      </c>
      <c r="I133" s="7" t="s">
        <v>515</v>
      </c>
      <c r="J133" s="5" t="s">
        <v>0</v>
      </c>
      <c r="K133" s="6">
        <f t="shared" si="3"/>
        <v>0</v>
      </c>
      <c r="L133" s="6">
        <v>22.6667</v>
      </c>
      <c r="M133" s="6" t="s">
        <v>37</v>
      </c>
    </row>
    <row r="134" spans="1:13" ht="25.5">
      <c r="A134" s="7" t="s">
        <v>516</v>
      </c>
      <c r="B134" s="7" t="s">
        <v>517</v>
      </c>
      <c r="C134" s="4" t="s">
        <v>518</v>
      </c>
      <c r="D134" s="4" t="s">
        <v>49</v>
      </c>
      <c r="E134" s="6">
        <v>10</v>
      </c>
      <c r="F134" s="8">
        <v>0</v>
      </c>
      <c r="G134" s="6">
        <f t="shared" si="2"/>
        <v>0</v>
      </c>
      <c r="H134" s="9" t="s">
        <v>0</v>
      </c>
      <c r="I134" s="7" t="s">
        <v>519</v>
      </c>
      <c r="J134" s="5" t="s">
        <v>0</v>
      </c>
      <c r="K134" s="6">
        <f t="shared" si="3"/>
        <v>0</v>
      </c>
      <c r="L134" s="6">
        <v>27.6667</v>
      </c>
      <c r="M134" s="6" t="s">
        <v>37</v>
      </c>
    </row>
    <row r="135" spans="1:13" ht="25.5">
      <c r="A135" s="7" t="s">
        <v>520</v>
      </c>
      <c r="B135" s="7" t="s">
        <v>521</v>
      </c>
      <c r="C135" s="4" t="s">
        <v>522</v>
      </c>
      <c r="D135" s="4" t="s">
        <v>49</v>
      </c>
      <c r="E135" s="6">
        <v>10</v>
      </c>
      <c r="F135" s="8">
        <v>0</v>
      </c>
      <c r="G135" s="6">
        <f t="shared" si="2"/>
        <v>0</v>
      </c>
      <c r="H135" s="9" t="s">
        <v>0</v>
      </c>
      <c r="I135" s="7" t="s">
        <v>523</v>
      </c>
      <c r="J135" s="5" t="s">
        <v>0</v>
      </c>
      <c r="K135" s="6">
        <f t="shared" si="3"/>
        <v>0</v>
      </c>
      <c r="L135" s="6">
        <v>27.6667</v>
      </c>
      <c r="M135" s="6" t="s">
        <v>37</v>
      </c>
    </row>
    <row r="136" spans="1:13" ht="25.5">
      <c r="A136" s="7" t="s">
        <v>524</v>
      </c>
      <c r="B136" s="7" t="s">
        <v>525</v>
      </c>
      <c r="C136" s="4" t="s">
        <v>526</v>
      </c>
      <c r="D136" s="4" t="s">
        <v>49</v>
      </c>
      <c r="E136" s="6">
        <v>50</v>
      </c>
      <c r="F136" s="8">
        <v>0</v>
      </c>
      <c r="G136" s="6">
        <f t="shared" si="2"/>
        <v>0</v>
      </c>
      <c r="H136" s="9" t="s">
        <v>0</v>
      </c>
      <c r="I136" s="7" t="s">
        <v>527</v>
      </c>
      <c r="J136" s="5" t="s">
        <v>0</v>
      </c>
      <c r="K136" s="6">
        <f t="shared" si="3"/>
        <v>0</v>
      </c>
      <c r="L136" s="6">
        <v>27.6667</v>
      </c>
      <c r="M136" s="6" t="s">
        <v>37</v>
      </c>
    </row>
    <row r="137" spans="1:13" ht="25.5">
      <c r="A137" s="7" t="s">
        <v>528</v>
      </c>
      <c r="B137" s="7" t="s">
        <v>529</v>
      </c>
      <c r="C137" s="4" t="s">
        <v>530</v>
      </c>
      <c r="D137" s="4" t="s">
        <v>49</v>
      </c>
      <c r="E137" s="6">
        <v>50</v>
      </c>
      <c r="F137" s="8">
        <v>0</v>
      </c>
      <c r="G137" s="6">
        <f t="shared" si="2"/>
        <v>0</v>
      </c>
      <c r="H137" s="9" t="s">
        <v>0</v>
      </c>
      <c r="I137" s="7" t="s">
        <v>531</v>
      </c>
      <c r="J137" s="5" t="s">
        <v>0</v>
      </c>
      <c r="K137" s="6">
        <f t="shared" si="3"/>
        <v>0</v>
      </c>
      <c r="L137" s="6">
        <v>27.6667</v>
      </c>
      <c r="M137" s="6" t="s">
        <v>37</v>
      </c>
    </row>
    <row r="138" spans="1:13" ht="25.5">
      <c r="A138" s="7" t="s">
        <v>532</v>
      </c>
      <c r="B138" s="7" t="s">
        <v>533</v>
      </c>
      <c r="C138" s="4" t="s">
        <v>534</v>
      </c>
      <c r="D138" s="4" t="s">
        <v>23</v>
      </c>
      <c r="E138" s="6">
        <v>30000</v>
      </c>
      <c r="F138" s="8">
        <v>0</v>
      </c>
      <c r="G138" s="6">
        <f t="shared" si="2"/>
        <v>0</v>
      </c>
      <c r="H138" s="9" t="s">
        <v>0</v>
      </c>
      <c r="I138" s="7" t="s">
        <v>535</v>
      </c>
      <c r="J138" s="5" t="s">
        <v>0</v>
      </c>
      <c r="K138" s="6">
        <f t="shared" si="3"/>
        <v>0</v>
      </c>
      <c r="L138" s="6">
        <v>1.2333</v>
      </c>
      <c r="M138" s="6" t="s">
        <v>37</v>
      </c>
    </row>
    <row r="139" spans="1:13" ht="51">
      <c r="A139" s="7" t="s">
        <v>536</v>
      </c>
      <c r="B139" s="7" t="s">
        <v>537</v>
      </c>
      <c r="C139" s="4" t="s">
        <v>538</v>
      </c>
      <c r="D139" s="4" t="s">
        <v>23</v>
      </c>
      <c r="E139" s="6">
        <v>3000</v>
      </c>
      <c r="F139" s="8">
        <v>0</v>
      </c>
      <c r="G139" s="6">
        <f t="shared" si="2"/>
        <v>0</v>
      </c>
      <c r="H139" s="9" t="s">
        <v>0</v>
      </c>
      <c r="I139" s="7" t="s">
        <v>539</v>
      </c>
      <c r="J139" s="5" t="s">
        <v>0</v>
      </c>
      <c r="K139" s="6">
        <f t="shared" si="3"/>
        <v>0</v>
      </c>
      <c r="L139" s="6">
        <v>1.3333</v>
      </c>
      <c r="M139" s="6" t="s">
        <v>37</v>
      </c>
    </row>
    <row r="140" spans="1:13" ht="38.25">
      <c r="A140" s="7" t="s">
        <v>540</v>
      </c>
      <c r="B140" s="7" t="s">
        <v>541</v>
      </c>
      <c r="C140" s="4" t="s">
        <v>542</v>
      </c>
      <c r="D140" s="4" t="s">
        <v>23</v>
      </c>
      <c r="E140" s="6">
        <v>5000</v>
      </c>
      <c r="F140" s="8">
        <v>0</v>
      </c>
      <c r="G140" s="6">
        <f t="shared" si="2"/>
        <v>0</v>
      </c>
      <c r="H140" s="9" t="s">
        <v>0</v>
      </c>
      <c r="I140" s="7" t="s">
        <v>543</v>
      </c>
      <c r="J140" s="5" t="s">
        <v>0</v>
      </c>
      <c r="K140" s="6">
        <f t="shared" si="3"/>
        <v>0</v>
      </c>
      <c r="L140" s="6">
        <v>1.7667</v>
      </c>
      <c r="M140" s="6" t="s">
        <v>37</v>
      </c>
    </row>
    <row r="141" spans="1:13" ht="25.5">
      <c r="A141" s="7" t="s">
        <v>544</v>
      </c>
      <c r="B141" s="7" t="s">
        <v>545</v>
      </c>
      <c r="C141" s="4" t="s">
        <v>546</v>
      </c>
      <c r="D141" s="4" t="s">
        <v>49</v>
      </c>
      <c r="E141" s="6">
        <v>120</v>
      </c>
      <c r="F141" s="8">
        <v>0</v>
      </c>
      <c r="G141" s="6">
        <f t="shared" si="2"/>
        <v>0</v>
      </c>
      <c r="H141" s="9" t="s">
        <v>0</v>
      </c>
      <c r="I141" s="7" t="s">
        <v>547</v>
      </c>
      <c r="J141" s="5" t="s">
        <v>0</v>
      </c>
      <c r="K141" s="6">
        <f t="shared" si="3"/>
        <v>0</v>
      </c>
      <c r="L141" s="6">
        <v>22.6667</v>
      </c>
      <c r="M141" s="6" t="s">
        <v>37</v>
      </c>
    </row>
    <row r="142" spans="1:13" ht="25.5">
      <c r="A142" s="7" t="s">
        <v>548</v>
      </c>
      <c r="B142" s="7" t="s">
        <v>549</v>
      </c>
      <c r="C142" s="4" t="s">
        <v>550</v>
      </c>
      <c r="D142" s="4" t="s">
        <v>49</v>
      </c>
      <c r="E142" s="6">
        <v>400</v>
      </c>
      <c r="F142" s="8">
        <v>0</v>
      </c>
      <c r="G142" s="6">
        <f t="shared" si="2"/>
        <v>0</v>
      </c>
      <c r="H142" s="9" t="s">
        <v>0</v>
      </c>
      <c r="I142" s="7" t="s">
        <v>551</v>
      </c>
      <c r="J142" s="5" t="s">
        <v>0</v>
      </c>
      <c r="K142" s="6">
        <f t="shared" si="3"/>
        <v>0</v>
      </c>
      <c r="L142" s="6">
        <v>22.6667</v>
      </c>
      <c r="M142" s="6" t="s">
        <v>37</v>
      </c>
    </row>
    <row r="143" spans="1:13" ht="25.5">
      <c r="A143" s="7" t="s">
        <v>552</v>
      </c>
      <c r="B143" s="7" t="s">
        <v>553</v>
      </c>
      <c r="C143" s="4" t="s">
        <v>554</v>
      </c>
      <c r="D143" s="4" t="s">
        <v>49</v>
      </c>
      <c r="E143" s="6">
        <v>300</v>
      </c>
      <c r="F143" s="8">
        <v>0</v>
      </c>
      <c r="G143" s="6">
        <f aca="true" t="shared" si="4" ref="G143:G206">ROUND(SUM(E143*F143),2)</f>
        <v>0</v>
      </c>
      <c r="H143" s="9" t="s">
        <v>0</v>
      </c>
      <c r="I143" s="7" t="s">
        <v>555</v>
      </c>
      <c r="J143" s="5" t="s">
        <v>0</v>
      </c>
      <c r="K143" s="6">
        <f aca="true" t="shared" si="5" ref="K143:K206">SUM(G143:G143)</f>
        <v>0</v>
      </c>
      <c r="L143" s="6">
        <v>22.6667</v>
      </c>
      <c r="M143" s="6" t="s">
        <v>37</v>
      </c>
    </row>
    <row r="144" spans="1:13" ht="38.25">
      <c r="A144" s="7" t="s">
        <v>556</v>
      </c>
      <c r="B144" s="7" t="s">
        <v>557</v>
      </c>
      <c r="C144" s="4" t="s">
        <v>558</v>
      </c>
      <c r="D144" s="4" t="s">
        <v>49</v>
      </c>
      <c r="E144" s="6">
        <v>300</v>
      </c>
      <c r="F144" s="8">
        <v>0</v>
      </c>
      <c r="G144" s="6">
        <f t="shared" si="4"/>
        <v>0</v>
      </c>
      <c r="H144" s="9" t="s">
        <v>0</v>
      </c>
      <c r="I144" s="7" t="s">
        <v>559</v>
      </c>
      <c r="J144" s="5" t="s">
        <v>0</v>
      </c>
      <c r="K144" s="6">
        <f t="shared" si="5"/>
        <v>0</v>
      </c>
      <c r="L144" s="6">
        <v>22.6667</v>
      </c>
      <c r="M144" s="6" t="s">
        <v>37</v>
      </c>
    </row>
    <row r="145" spans="1:13" ht="25.5">
      <c r="A145" s="7" t="s">
        <v>560</v>
      </c>
      <c r="B145" s="7" t="s">
        <v>561</v>
      </c>
      <c r="C145" s="4" t="s">
        <v>562</v>
      </c>
      <c r="D145" s="4" t="s">
        <v>49</v>
      </c>
      <c r="E145" s="6">
        <v>40</v>
      </c>
      <c r="F145" s="8">
        <v>0</v>
      </c>
      <c r="G145" s="6">
        <f t="shared" si="4"/>
        <v>0</v>
      </c>
      <c r="H145" s="9" t="s">
        <v>0</v>
      </c>
      <c r="I145" s="7" t="s">
        <v>563</v>
      </c>
      <c r="J145" s="5" t="s">
        <v>0</v>
      </c>
      <c r="K145" s="6">
        <f t="shared" si="5"/>
        <v>0</v>
      </c>
      <c r="L145" s="6">
        <v>22.6667</v>
      </c>
      <c r="M145" s="6" t="s">
        <v>37</v>
      </c>
    </row>
    <row r="146" spans="1:13" ht="25.5">
      <c r="A146" s="7" t="s">
        <v>564</v>
      </c>
      <c r="B146" s="7" t="s">
        <v>565</v>
      </c>
      <c r="C146" s="4" t="s">
        <v>566</v>
      </c>
      <c r="D146" s="4" t="s">
        <v>49</v>
      </c>
      <c r="E146" s="6">
        <v>120</v>
      </c>
      <c r="F146" s="8">
        <v>0</v>
      </c>
      <c r="G146" s="6">
        <f t="shared" si="4"/>
        <v>0</v>
      </c>
      <c r="H146" s="9" t="s">
        <v>0</v>
      </c>
      <c r="I146" s="7" t="s">
        <v>567</v>
      </c>
      <c r="J146" s="5" t="s">
        <v>0</v>
      </c>
      <c r="K146" s="6">
        <f t="shared" si="5"/>
        <v>0</v>
      </c>
      <c r="L146" s="6">
        <v>19</v>
      </c>
      <c r="M146" s="6" t="s">
        <v>37</v>
      </c>
    </row>
    <row r="147" spans="1:13" ht="25.5">
      <c r="A147" s="7" t="s">
        <v>568</v>
      </c>
      <c r="B147" s="7" t="s">
        <v>569</v>
      </c>
      <c r="C147" s="4" t="s">
        <v>570</v>
      </c>
      <c r="D147" s="4" t="s">
        <v>49</v>
      </c>
      <c r="E147" s="6">
        <v>50</v>
      </c>
      <c r="F147" s="8">
        <v>0</v>
      </c>
      <c r="G147" s="6">
        <f t="shared" si="4"/>
        <v>0</v>
      </c>
      <c r="H147" s="9" t="s">
        <v>0</v>
      </c>
      <c r="I147" s="7" t="s">
        <v>571</v>
      </c>
      <c r="J147" s="5" t="s">
        <v>0</v>
      </c>
      <c r="K147" s="6">
        <f t="shared" si="5"/>
        <v>0</v>
      </c>
      <c r="L147" s="6">
        <v>23.6667</v>
      </c>
      <c r="M147" s="6" t="s">
        <v>37</v>
      </c>
    </row>
    <row r="148" spans="1:13" ht="25.5">
      <c r="A148" s="7" t="s">
        <v>572</v>
      </c>
      <c r="B148" s="7" t="s">
        <v>573</v>
      </c>
      <c r="C148" s="4" t="s">
        <v>574</v>
      </c>
      <c r="D148" s="4" t="s">
        <v>49</v>
      </c>
      <c r="E148" s="6">
        <v>1200</v>
      </c>
      <c r="F148" s="8">
        <v>0</v>
      </c>
      <c r="G148" s="6">
        <f t="shared" si="4"/>
        <v>0</v>
      </c>
      <c r="H148" s="9" t="s">
        <v>0</v>
      </c>
      <c r="I148" s="7" t="s">
        <v>575</v>
      </c>
      <c r="J148" s="5" t="s">
        <v>0</v>
      </c>
      <c r="K148" s="6">
        <f t="shared" si="5"/>
        <v>0</v>
      </c>
      <c r="L148" s="6">
        <v>15</v>
      </c>
      <c r="M148" s="6" t="s">
        <v>37</v>
      </c>
    </row>
    <row r="149" spans="1:13" ht="38.25">
      <c r="A149" s="7" t="s">
        <v>576</v>
      </c>
      <c r="B149" s="7" t="s">
        <v>577</v>
      </c>
      <c r="C149" s="4" t="s">
        <v>578</v>
      </c>
      <c r="D149" s="4" t="s">
        <v>49</v>
      </c>
      <c r="E149" s="6">
        <v>30</v>
      </c>
      <c r="F149" s="8">
        <v>0</v>
      </c>
      <c r="G149" s="6">
        <f t="shared" si="4"/>
        <v>0</v>
      </c>
      <c r="H149" s="9" t="s">
        <v>0</v>
      </c>
      <c r="I149" s="7" t="s">
        <v>579</v>
      </c>
      <c r="J149" s="5" t="s">
        <v>0</v>
      </c>
      <c r="K149" s="6">
        <f t="shared" si="5"/>
        <v>0</v>
      </c>
      <c r="L149" s="6">
        <v>24.3333</v>
      </c>
      <c r="M149" s="6" t="s">
        <v>37</v>
      </c>
    </row>
    <row r="150" spans="1:13" ht="25.5">
      <c r="A150" s="7" t="s">
        <v>580</v>
      </c>
      <c r="B150" s="7" t="s">
        <v>581</v>
      </c>
      <c r="C150" s="4" t="s">
        <v>582</v>
      </c>
      <c r="D150" s="4" t="s">
        <v>241</v>
      </c>
      <c r="E150" s="6">
        <v>50</v>
      </c>
      <c r="F150" s="8">
        <v>0</v>
      </c>
      <c r="G150" s="6">
        <f t="shared" si="4"/>
        <v>0</v>
      </c>
      <c r="H150" s="9" t="s">
        <v>0</v>
      </c>
      <c r="I150" s="7" t="s">
        <v>583</v>
      </c>
      <c r="J150" s="5" t="s">
        <v>0</v>
      </c>
      <c r="K150" s="6">
        <f t="shared" si="5"/>
        <v>0</v>
      </c>
      <c r="L150" s="6">
        <v>9.3333</v>
      </c>
      <c r="M150" s="6" t="s">
        <v>37</v>
      </c>
    </row>
    <row r="151" spans="1:13" ht="25.5">
      <c r="A151" s="7" t="s">
        <v>584</v>
      </c>
      <c r="B151" s="7" t="s">
        <v>585</v>
      </c>
      <c r="C151" s="4" t="s">
        <v>586</v>
      </c>
      <c r="D151" s="4" t="s">
        <v>49</v>
      </c>
      <c r="E151" s="6">
        <v>120</v>
      </c>
      <c r="F151" s="8">
        <v>0</v>
      </c>
      <c r="G151" s="6">
        <f t="shared" si="4"/>
        <v>0</v>
      </c>
      <c r="H151" s="9" t="s">
        <v>0</v>
      </c>
      <c r="I151" s="7" t="s">
        <v>587</v>
      </c>
      <c r="J151" s="5" t="s">
        <v>0</v>
      </c>
      <c r="K151" s="6">
        <f t="shared" si="5"/>
        <v>0</v>
      </c>
      <c r="L151" s="6">
        <v>22.6667</v>
      </c>
      <c r="M151" s="6" t="s">
        <v>37</v>
      </c>
    </row>
    <row r="152" spans="1:13" ht="25.5">
      <c r="A152" s="7" t="s">
        <v>588</v>
      </c>
      <c r="B152" s="7" t="s">
        <v>589</v>
      </c>
      <c r="C152" s="4" t="s">
        <v>590</v>
      </c>
      <c r="D152" s="4" t="s">
        <v>241</v>
      </c>
      <c r="E152" s="6">
        <v>50</v>
      </c>
      <c r="F152" s="8">
        <v>0</v>
      </c>
      <c r="G152" s="6">
        <f t="shared" si="4"/>
        <v>0</v>
      </c>
      <c r="H152" s="9" t="s">
        <v>0</v>
      </c>
      <c r="I152" s="7" t="s">
        <v>591</v>
      </c>
      <c r="J152" s="5" t="s">
        <v>0</v>
      </c>
      <c r="K152" s="6">
        <f t="shared" si="5"/>
        <v>0</v>
      </c>
      <c r="L152" s="6">
        <v>9.3333</v>
      </c>
      <c r="M152" s="6" t="s">
        <v>37</v>
      </c>
    </row>
    <row r="153" spans="1:13" ht="25.5">
      <c r="A153" s="7" t="s">
        <v>592</v>
      </c>
      <c r="B153" s="7" t="s">
        <v>593</v>
      </c>
      <c r="C153" s="4" t="s">
        <v>594</v>
      </c>
      <c r="D153" s="4" t="s">
        <v>49</v>
      </c>
      <c r="E153" s="6">
        <v>50</v>
      </c>
      <c r="F153" s="8">
        <v>0</v>
      </c>
      <c r="G153" s="6">
        <f t="shared" si="4"/>
        <v>0</v>
      </c>
      <c r="H153" s="9" t="s">
        <v>0</v>
      </c>
      <c r="I153" s="7" t="s">
        <v>595</v>
      </c>
      <c r="J153" s="5" t="s">
        <v>0</v>
      </c>
      <c r="K153" s="6">
        <f t="shared" si="5"/>
        <v>0</v>
      </c>
      <c r="L153" s="6">
        <v>22.6667</v>
      </c>
      <c r="M153" s="6" t="s">
        <v>37</v>
      </c>
    </row>
    <row r="154" spans="1:13" ht="38.25">
      <c r="A154" s="7" t="s">
        <v>596</v>
      </c>
      <c r="B154" s="7" t="s">
        <v>597</v>
      </c>
      <c r="C154" s="4" t="s">
        <v>598</v>
      </c>
      <c r="D154" s="4" t="s">
        <v>49</v>
      </c>
      <c r="E154" s="6">
        <v>30</v>
      </c>
      <c r="F154" s="8">
        <v>0</v>
      </c>
      <c r="G154" s="6">
        <f t="shared" si="4"/>
        <v>0</v>
      </c>
      <c r="H154" s="9" t="s">
        <v>0</v>
      </c>
      <c r="I154" s="7" t="s">
        <v>599</v>
      </c>
      <c r="J154" s="5" t="s">
        <v>0</v>
      </c>
      <c r="K154" s="6">
        <f t="shared" si="5"/>
        <v>0</v>
      </c>
      <c r="L154" s="6">
        <v>24.3333</v>
      </c>
      <c r="M154" s="6" t="s">
        <v>37</v>
      </c>
    </row>
    <row r="155" spans="1:13" ht="25.5">
      <c r="A155" s="7" t="s">
        <v>600</v>
      </c>
      <c r="B155" s="7" t="s">
        <v>601</v>
      </c>
      <c r="C155" s="4" t="s">
        <v>602</v>
      </c>
      <c r="D155" s="4" t="s">
        <v>23</v>
      </c>
      <c r="E155" s="6">
        <v>5000</v>
      </c>
      <c r="F155" s="8">
        <v>0</v>
      </c>
      <c r="G155" s="6">
        <f t="shared" si="4"/>
        <v>0</v>
      </c>
      <c r="H155" s="9" t="s">
        <v>0</v>
      </c>
      <c r="I155" s="7" t="s">
        <v>603</v>
      </c>
      <c r="J155" s="5" t="s">
        <v>0</v>
      </c>
      <c r="K155" s="6">
        <f t="shared" si="5"/>
        <v>0</v>
      </c>
      <c r="L155" s="6">
        <v>1.4</v>
      </c>
      <c r="M155" s="6" t="s">
        <v>37</v>
      </c>
    </row>
    <row r="156" spans="1:13" ht="25.5">
      <c r="A156" s="7" t="s">
        <v>604</v>
      </c>
      <c r="B156" s="7" t="s">
        <v>605</v>
      </c>
      <c r="C156" s="4" t="s">
        <v>606</v>
      </c>
      <c r="D156" s="4" t="s">
        <v>23</v>
      </c>
      <c r="E156" s="6">
        <v>200</v>
      </c>
      <c r="F156" s="8">
        <v>0</v>
      </c>
      <c r="G156" s="6">
        <f t="shared" si="4"/>
        <v>0</v>
      </c>
      <c r="H156" s="9" t="s">
        <v>0</v>
      </c>
      <c r="I156" s="7" t="s">
        <v>607</v>
      </c>
      <c r="J156" s="5" t="s">
        <v>0</v>
      </c>
      <c r="K156" s="6">
        <f t="shared" si="5"/>
        <v>0</v>
      </c>
      <c r="L156" s="6">
        <v>14.7333</v>
      </c>
      <c r="M156" s="6" t="s">
        <v>37</v>
      </c>
    </row>
    <row r="157" spans="1:13" ht="25.5">
      <c r="A157" s="7" t="s">
        <v>608</v>
      </c>
      <c r="B157" s="7" t="s">
        <v>609</v>
      </c>
      <c r="C157" s="4" t="s">
        <v>610</v>
      </c>
      <c r="D157" s="4" t="s">
        <v>49</v>
      </c>
      <c r="E157" s="6">
        <v>200</v>
      </c>
      <c r="F157" s="8">
        <v>0</v>
      </c>
      <c r="G157" s="6">
        <f t="shared" si="4"/>
        <v>0</v>
      </c>
      <c r="H157" s="9" t="s">
        <v>0</v>
      </c>
      <c r="I157" s="7" t="s">
        <v>611</v>
      </c>
      <c r="J157" s="5" t="s">
        <v>0</v>
      </c>
      <c r="K157" s="6">
        <f t="shared" si="5"/>
        <v>0</v>
      </c>
      <c r="L157" s="6">
        <v>22.6667</v>
      </c>
      <c r="M157" s="6" t="s">
        <v>37</v>
      </c>
    </row>
    <row r="158" spans="1:13" ht="25.5">
      <c r="A158" s="7" t="s">
        <v>612</v>
      </c>
      <c r="B158" s="7" t="s">
        <v>613</v>
      </c>
      <c r="C158" s="4" t="s">
        <v>614</v>
      </c>
      <c r="D158" s="4" t="s">
        <v>49</v>
      </c>
      <c r="E158" s="6">
        <v>600</v>
      </c>
      <c r="F158" s="8">
        <v>0</v>
      </c>
      <c r="G158" s="6">
        <f t="shared" si="4"/>
        <v>0</v>
      </c>
      <c r="H158" s="9" t="s">
        <v>0</v>
      </c>
      <c r="I158" s="7" t="s">
        <v>615</v>
      </c>
      <c r="J158" s="5" t="s">
        <v>0</v>
      </c>
      <c r="K158" s="6">
        <f t="shared" si="5"/>
        <v>0</v>
      </c>
      <c r="L158" s="6">
        <v>6</v>
      </c>
      <c r="M158" s="6" t="s">
        <v>37</v>
      </c>
    </row>
    <row r="159" spans="1:13" ht="63.75">
      <c r="A159" s="7" t="s">
        <v>616</v>
      </c>
      <c r="B159" s="7" t="s">
        <v>617</v>
      </c>
      <c r="C159" s="4" t="s">
        <v>618</v>
      </c>
      <c r="D159" s="4" t="s">
        <v>49</v>
      </c>
      <c r="E159" s="6">
        <v>50</v>
      </c>
      <c r="F159" s="8">
        <v>0</v>
      </c>
      <c r="G159" s="6">
        <f t="shared" si="4"/>
        <v>0</v>
      </c>
      <c r="H159" s="9" t="s">
        <v>0</v>
      </c>
      <c r="I159" s="7" t="s">
        <v>619</v>
      </c>
      <c r="J159" s="5" t="s">
        <v>0</v>
      </c>
      <c r="K159" s="6">
        <f t="shared" si="5"/>
        <v>0</v>
      </c>
      <c r="L159" s="6">
        <v>23.6667</v>
      </c>
      <c r="M159" s="6" t="s">
        <v>37</v>
      </c>
    </row>
    <row r="160" spans="1:13" ht="25.5">
      <c r="A160" s="7" t="s">
        <v>620</v>
      </c>
      <c r="B160" s="7" t="s">
        <v>621</v>
      </c>
      <c r="C160" s="4" t="s">
        <v>622</v>
      </c>
      <c r="D160" s="4" t="s">
        <v>23</v>
      </c>
      <c r="E160" s="6">
        <v>3000</v>
      </c>
      <c r="F160" s="8">
        <v>0</v>
      </c>
      <c r="G160" s="6">
        <f t="shared" si="4"/>
        <v>0</v>
      </c>
      <c r="H160" s="9" t="s">
        <v>0</v>
      </c>
      <c r="I160" s="7" t="s">
        <v>623</v>
      </c>
      <c r="J160" s="5" t="s">
        <v>0</v>
      </c>
      <c r="K160" s="6">
        <f t="shared" si="5"/>
        <v>0</v>
      </c>
      <c r="L160" s="6">
        <v>2</v>
      </c>
      <c r="M160" s="6" t="s">
        <v>37</v>
      </c>
    </row>
    <row r="161" spans="1:13" ht="38.25">
      <c r="A161" s="7" t="s">
        <v>624</v>
      </c>
      <c r="B161" s="7" t="s">
        <v>625</v>
      </c>
      <c r="C161" s="4" t="s">
        <v>626</v>
      </c>
      <c r="D161" s="4" t="s">
        <v>49</v>
      </c>
      <c r="E161" s="6">
        <v>600</v>
      </c>
      <c r="F161" s="8">
        <v>0</v>
      </c>
      <c r="G161" s="6">
        <f t="shared" si="4"/>
        <v>0</v>
      </c>
      <c r="H161" s="9" t="s">
        <v>0</v>
      </c>
      <c r="I161" s="7" t="s">
        <v>627</v>
      </c>
      <c r="J161" s="5" t="s">
        <v>0</v>
      </c>
      <c r="K161" s="6">
        <f t="shared" si="5"/>
        <v>0</v>
      </c>
      <c r="L161" s="6">
        <v>32.3333</v>
      </c>
      <c r="M161" s="6" t="s">
        <v>37</v>
      </c>
    </row>
    <row r="162" spans="1:13" ht="25.5">
      <c r="A162" s="7" t="s">
        <v>628</v>
      </c>
      <c r="B162" s="7" t="s">
        <v>629</v>
      </c>
      <c r="C162" s="4" t="s">
        <v>630</v>
      </c>
      <c r="D162" s="4" t="s">
        <v>49</v>
      </c>
      <c r="E162" s="6">
        <v>200</v>
      </c>
      <c r="F162" s="8">
        <v>0</v>
      </c>
      <c r="G162" s="6">
        <f t="shared" si="4"/>
        <v>0</v>
      </c>
      <c r="H162" s="9" t="s">
        <v>0</v>
      </c>
      <c r="I162" s="7" t="s">
        <v>631</v>
      </c>
      <c r="J162" s="5" t="s">
        <v>0</v>
      </c>
      <c r="K162" s="6">
        <f t="shared" si="5"/>
        <v>0</v>
      </c>
      <c r="L162" s="6">
        <v>23.3333</v>
      </c>
      <c r="M162" s="6" t="s">
        <v>37</v>
      </c>
    </row>
    <row r="163" spans="1:13" ht="25.5">
      <c r="A163" s="7" t="s">
        <v>632</v>
      </c>
      <c r="B163" s="7" t="s">
        <v>633</v>
      </c>
      <c r="C163" s="4" t="s">
        <v>634</v>
      </c>
      <c r="D163" s="4" t="s">
        <v>49</v>
      </c>
      <c r="E163" s="6">
        <v>40</v>
      </c>
      <c r="F163" s="8">
        <v>0</v>
      </c>
      <c r="G163" s="6">
        <f t="shared" si="4"/>
        <v>0</v>
      </c>
      <c r="H163" s="9" t="s">
        <v>0</v>
      </c>
      <c r="I163" s="7" t="s">
        <v>635</v>
      </c>
      <c r="J163" s="5" t="s">
        <v>0</v>
      </c>
      <c r="K163" s="6">
        <f t="shared" si="5"/>
        <v>0</v>
      </c>
      <c r="L163" s="6">
        <v>23.3333</v>
      </c>
      <c r="M163" s="6" t="s">
        <v>37</v>
      </c>
    </row>
    <row r="164" spans="1:13" ht="38.25">
      <c r="A164" s="7" t="s">
        <v>636</v>
      </c>
      <c r="B164" s="7" t="s">
        <v>637</v>
      </c>
      <c r="C164" s="4" t="s">
        <v>638</v>
      </c>
      <c r="D164" s="4" t="s">
        <v>49</v>
      </c>
      <c r="E164" s="6">
        <v>200</v>
      </c>
      <c r="F164" s="8">
        <v>0</v>
      </c>
      <c r="G164" s="6">
        <f t="shared" si="4"/>
        <v>0</v>
      </c>
      <c r="H164" s="9" t="s">
        <v>0</v>
      </c>
      <c r="I164" s="7" t="s">
        <v>639</v>
      </c>
      <c r="J164" s="5" t="s">
        <v>0</v>
      </c>
      <c r="K164" s="6">
        <f t="shared" si="5"/>
        <v>0</v>
      </c>
      <c r="L164" s="6">
        <v>23</v>
      </c>
      <c r="M164" s="6" t="s">
        <v>37</v>
      </c>
    </row>
    <row r="165" spans="1:13" ht="38.25">
      <c r="A165" s="7" t="s">
        <v>640</v>
      </c>
      <c r="B165" s="7" t="s">
        <v>641</v>
      </c>
      <c r="C165" s="4" t="s">
        <v>642</v>
      </c>
      <c r="D165" s="4" t="s">
        <v>49</v>
      </c>
      <c r="E165" s="6">
        <v>4000</v>
      </c>
      <c r="F165" s="8">
        <v>0</v>
      </c>
      <c r="G165" s="6">
        <f t="shared" si="4"/>
        <v>0</v>
      </c>
      <c r="H165" s="9" t="s">
        <v>0</v>
      </c>
      <c r="I165" s="7" t="s">
        <v>643</v>
      </c>
      <c r="J165" s="5" t="s">
        <v>0</v>
      </c>
      <c r="K165" s="6">
        <f t="shared" si="5"/>
        <v>0</v>
      </c>
      <c r="L165" s="6">
        <v>14.3333</v>
      </c>
      <c r="M165" s="6" t="s">
        <v>37</v>
      </c>
    </row>
    <row r="166" spans="1:13" ht="25.5">
      <c r="A166" s="7" t="s">
        <v>644</v>
      </c>
      <c r="B166" s="7" t="s">
        <v>645</v>
      </c>
      <c r="C166" s="4" t="s">
        <v>646</v>
      </c>
      <c r="D166" s="4" t="s">
        <v>49</v>
      </c>
      <c r="E166" s="6">
        <v>100</v>
      </c>
      <c r="F166" s="8">
        <v>0</v>
      </c>
      <c r="G166" s="6">
        <f t="shared" si="4"/>
        <v>0</v>
      </c>
      <c r="H166" s="9" t="s">
        <v>0</v>
      </c>
      <c r="I166" s="7" t="s">
        <v>647</v>
      </c>
      <c r="J166" s="5" t="s">
        <v>0</v>
      </c>
      <c r="K166" s="6">
        <f t="shared" si="5"/>
        <v>0</v>
      </c>
      <c r="L166" s="6">
        <v>18.3333</v>
      </c>
      <c r="M166" s="6" t="s">
        <v>37</v>
      </c>
    </row>
    <row r="167" spans="1:13" ht="38.25">
      <c r="A167" s="7" t="s">
        <v>648</v>
      </c>
      <c r="B167" s="7" t="s">
        <v>649</v>
      </c>
      <c r="C167" s="4" t="s">
        <v>650</v>
      </c>
      <c r="D167" s="4" t="s">
        <v>49</v>
      </c>
      <c r="E167" s="6">
        <v>100</v>
      </c>
      <c r="F167" s="8">
        <v>0</v>
      </c>
      <c r="G167" s="6">
        <f t="shared" si="4"/>
        <v>0</v>
      </c>
      <c r="H167" s="9" t="s">
        <v>0</v>
      </c>
      <c r="I167" s="7" t="s">
        <v>651</v>
      </c>
      <c r="J167" s="5" t="s">
        <v>0</v>
      </c>
      <c r="K167" s="6">
        <f t="shared" si="5"/>
        <v>0</v>
      </c>
      <c r="L167" s="6">
        <v>22.3333</v>
      </c>
      <c r="M167" s="6" t="s">
        <v>37</v>
      </c>
    </row>
    <row r="168" spans="1:13" ht="51">
      <c r="A168" s="7" t="s">
        <v>652</v>
      </c>
      <c r="B168" s="7" t="s">
        <v>653</v>
      </c>
      <c r="C168" s="4" t="s">
        <v>654</v>
      </c>
      <c r="D168" s="4" t="s">
        <v>49</v>
      </c>
      <c r="E168" s="6">
        <v>100</v>
      </c>
      <c r="F168" s="8">
        <v>0</v>
      </c>
      <c r="G168" s="6">
        <f t="shared" si="4"/>
        <v>0</v>
      </c>
      <c r="H168" s="9" t="s">
        <v>0</v>
      </c>
      <c r="I168" s="7" t="s">
        <v>655</v>
      </c>
      <c r="J168" s="5" t="s">
        <v>0</v>
      </c>
      <c r="K168" s="6">
        <f t="shared" si="5"/>
        <v>0</v>
      </c>
      <c r="L168" s="6">
        <v>18.6667</v>
      </c>
      <c r="M168" s="6" t="s">
        <v>37</v>
      </c>
    </row>
    <row r="169" spans="1:13" ht="38.25">
      <c r="A169" s="7" t="s">
        <v>656</v>
      </c>
      <c r="B169" s="7" t="s">
        <v>657</v>
      </c>
      <c r="C169" s="4" t="s">
        <v>658</v>
      </c>
      <c r="D169" s="4" t="s">
        <v>49</v>
      </c>
      <c r="E169" s="6">
        <v>300</v>
      </c>
      <c r="F169" s="8">
        <v>0</v>
      </c>
      <c r="G169" s="6">
        <f t="shared" si="4"/>
        <v>0</v>
      </c>
      <c r="H169" s="9" t="s">
        <v>0</v>
      </c>
      <c r="I169" s="7" t="s">
        <v>659</v>
      </c>
      <c r="J169" s="5" t="s">
        <v>0</v>
      </c>
      <c r="K169" s="6">
        <f t="shared" si="5"/>
        <v>0</v>
      </c>
      <c r="L169" s="6">
        <v>14.3333</v>
      </c>
      <c r="M169" s="6" t="s">
        <v>37</v>
      </c>
    </row>
    <row r="170" spans="1:13" ht="25.5">
      <c r="A170" s="7" t="s">
        <v>660</v>
      </c>
      <c r="B170" s="7" t="s">
        <v>661</v>
      </c>
      <c r="C170" s="4" t="s">
        <v>662</v>
      </c>
      <c r="D170" s="4" t="s">
        <v>49</v>
      </c>
      <c r="E170" s="6">
        <v>400</v>
      </c>
      <c r="F170" s="8">
        <v>0</v>
      </c>
      <c r="G170" s="6">
        <f t="shared" si="4"/>
        <v>0</v>
      </c>
      <c r="H170" s="9" t="s">
        <v>0</v>
      </c>
      <c r="I170" s="7" t="s">
        <v>663</v>
      </c>
      <c r="J170" s="5" t="s">
        <v>0</v>
      </c>
      <c r="K170" s="6">
        <f t="shared" si="5"/>
        <v>0</v>
      </c>
      <c r="L170" s="6">
        <v>14.3333</v>
      </c>
      <c r="M170" s="6" t="s">
        <v>37</v>
      </c>
    </row>
    <row r="171" spans="1:13" ht="25.5">
      <c r="A171" s="7" t="s">
        <v>664</v>
      </c>
      <c r="B171" s="7" t="s">
        <v>665</v>
      </c>
      <c r="C171" s="4" t="s">
        <v>666</v>
      </c>
      <c r="D171" s="4" t="s">
        <v>49</v>
      </c>
      <c r="E171" s="6">
        <v>4000</v>
      </c>
      <c r="F171" s="8">
        <v>0</v>
      </c>
      <c r="G171" s="6">
        <f t="shared" si="4"/>
        <v>0</v>
      </c>
      <c r="H171" s="9" t="s">
        <v>0</v>
      </c>
      <c r="I171" s="7" t="s">
        <v>667</v>
      </c>
      <c r="J171" s="5" t="s">
        <v>0</v>
      </c>
      <c r="K171" s="6">
        <f t="shared" si="5"/>
        <v>0</v>
      </c>
      <c r="L171" s="6">
        <v>13</v>
      </c>
      <c r="M171" s="6" t="s">
        <v>37</v>
      </c>
    </row>
    <row r="172" spans="1:13" ht="25.5">
      <c r="A172" s="7" t="s">
        <v>668</v>
      </c>
      <c r="B172" s="7" t="s">
        <v>669</v>
      </c>
      <c r="C172" s="4" t="s">
        <v>670</v>
      </c>
      <c r="D172" s="4" t="s">
        <v>49</v>
      </c>
      <c r="E172" s="6">
        <v>2000</v>
      </c>
      <c r="F172" s="8">
        <v>0</v>
      </c>
      <c r="G172" s="6">
        <f t="shared" si="4"/>
        <v>0</v>
      </c>
      <c r="H172" s="9" t="s">
        <v>0</v>
      </c>
      <c r="I172" s="7" t="s">
        <v>671</v>
      </c>
      <c r="J172" s="5" t="s">
        <v>0</v>
      </c>
      <c r="K172" s="6">
        <f t="shared" si="5"/>
        <v>0</v>
      </c>
      <c r="L172" s="6">
        <v>13</v>
      </c>
      <c r="M172" s="6" t="s">
        <v>37</v>
      </c>
    </row>
    <row r="173" spans="1:13" ht="38.25">
      <c r="A173" s="7" t="s">
        <v>672</v>
      </c>
      <c r="B173" s="7" t="s">
        <v>673</v>
      </c>
      <c r="C173" s="4" t="s">
        <v>674</v>
      </c>
      <c r="D173" s="4" t="s">
        <v>49</v>
      </c>
      <c r="E173" s="6">
        <v>120</v>
      </c>
      <c r="F173" s="8">
        <v>0</v>
      </c>
      <c r="G173" s="6">
        <f t="shared" si="4"/>
        <v>0</v>
      </c>
      <c r="H173" s="9" t="s">
        <v>0</v>
      </c>
      <c r="I173" s="7" t="s">
        <v>675</v>
      </c>
      <c r="J173" s="5" t="s">
        <v>0</v>
      </c>
      <c r="K173" s="6">
        <f t="shared" si="5"/>
        <v>0</v>
      </c>
      <c r="L173" s="6">
        <v>6</v>
      </c>
      <c r="M173" s="6" t="s">
        <v>37</v>
      </c>
    </row>
    <row r="174" spans="1:13" ht="25.5">
      <c r="A174" s="7" t="s">
        <v>676</v>
      </c>
      <c r="B174" s="7" t="s">
        <v>677</v>
      </c>
      <c r="C174" s="4" t="s">
        <v>678</v>
      </c>
      <c r="D174" s="4" t="s">
        <v>49</v>
      </c>
      <c r="E174" s="6">
        <v>300</v>
      </c>
      <c r="F174" s="8">
        <v>0</v>
      </c>
      <c r="G174" s="6">
        <f t="shared" si="4"/>
        <v>0</v>
      </c>
      <c r="H174" s="9" t="s">
        <v>0</v>
      </c>
      <c r="I174" s="7" t="s">
        <v>679</v>
      </c>
      <c r="J174" s="5" t="s">
        <v>0</v>
      </c>
      <c r="K174" s="6">
        <f t="shared" si="5"/>
        <v>0</v>
      </c>
      <c r="L174" s="6">
        <v>23.3333</v>
      </c>
      <c r="M174" s="6" t="s">
        <v>37</v>
      </c>
    </row>
    <row r="175" spans="1:13" ht="25.5">
      <c r="A175" s="7" t="s">
        <v>680</v>
      </c>
      <c r="B175" s="7" t="s">
        <v>681</v>
      </c>
      <c r="C175" s="4" t="s">
        <v>682</v>
      </c>
      <c r="D175" s="4" t="s">
        <v>49</v>
      </c>
      <c r="E175" s="6">
        <v>200</v>
      </c>
      <c r="F175" s="8">
        <v>0</v>
      </c>
      <c r="G175" s="6">
        <f t="shared" si="4"/>
        <v>0</v>
      </c>
      <c r="H175" s="9" t="s">
        <v>0</v>
      </c>
      <c r="I175" s="7" t="s">
        <v>683</v>
      </c>
      <c r="J175" s="5" t="s">
        <v>0</v>
      </c>
      <c r="K175" s="6">
        <f t="shared" si="5"/>
        <v>0</v>
      </c>
      <c r="L175" s="6">
        <v>15</v>
      </c>
      <c r="M175" s="6" t="s">
        <v>37</v>
      </c>
    </row>
    <row r="176" spans="1:13" ht="25.5">
      <c r="A176" s="7" t="s">
        <v>684</v>
      </c>
      <c r="B176" s="7" t="s">
        <v>685</v>
      </c>
      <c r="C176" s="4" t="s">
        <v>686</v>
      </c>
      <c r="D176" s="4" t="s">
        <v>49</v>
      </c>
      <c r="E176" s="6">
        <v>2000</v>
      </c>
      <c r="F176" s="8">
        <v>0</v>
      </c>
      <c r="G176" s="6">
        <f t="shared" si="4"/>
        <v>0</v>
      </c>
      <c r="H176" s="9" t="s">
        <v>0</v>
      </c>
      <c r="I176" s="7" t="s">
        <v>687</v>
      </c>
      <c r="J176" s="5" t="s">
        <v>0</v>
      </c>
      <c r="K176" s="6">
        <f t="shared" si="5"/>
        <v>0</v>
      </c>
      <c r="L176" s="6">
        <v>9.6667</v>
      </c>
      <c r="M176" s="6" t="s">
        <v>37</v>
      </c>
    </row>
    <row r="177" spans="1:13" ht="25.5">
      <c r="A177" s="7" t="s">
        <v>688</v>
      </c>
      <c r="B177" s="7" t="s">
        <v>689</v>
      </c>
      <c r="C177" s="4" t="s">
        <v>690</v>
      </c>
      <c r="D177" s="4" t="s">
        <v>23</v>
      </c>
      <c r="E177" s="6">
        <v>10000</v>
      </c>
      <c r="F177" s="8">
        <v>0</v>
      </c>
      <c r="G177" s="6">
        <f t="shared" si="4"/>
        <v>0</v>
      </c>
      <c r="H177" s="9" t="s">
        <v>0</v>
      </c>
      <c r="I177" s="7" t="s">
        <v>691</v>
      </c>
      <c r="J177" s="5" t="s">
        <v>0</v>
      </c>
      <c r="K177" s="6">
        <f t="shared" si="5"/>
        <v>0</v>
      </c>
      <c r="L177" s="6">
        <v>3.8</v>
      </c>
      <c r="M177" s="6" t="s">
        <v>37</v>
      </c>
    </row>
    <row r="178" spans="1:13" ht="25.5">
      <c r="A178" s="7" t="s">
        <v>692</v>
      </c>
      <c r="B178" s="7" t="s">
        <v>693</v>
      </c>
      <c r="C178" s="4" t="s">
        <v>694</v>
      </c>
      <c r="D178" s="4" t="s">
        <v>49</v>
      </c>
      <c r="E178" s="6">
        <v>50</v>
      </c>
      <c r="F178" s="8">
        <v>0</v>
      </c>
      <c r="G178" s="6">
        <f t="shared" si="4"/>
        <v>0</v>
      </c>
      <c r="H178" s="9" t="s">
        <v>0</v>
      </c>
      <c r="I178" s="7" t="s">
        <v>695</v>
      </c>
      <c r="J178" s="5" t="s">
        <v>0</v>
      </c>
      <c r="K178" s="6">
        <f t="shared" si="5"/>
        <v>0</v>
      </c>
      <c r="L178" s="6">
        <v>23.3333</v>
      </c>
      <c r="M178" s="6" t="s">
        <v>37</v>
      </c>
    </row>
    <row r="179" spans="1:13" ht="51">
      <c r="A179" s="7" t="s">
        <v>696</v>
      </c>
      <c r="B179" s="7" t="s">
        <v>697</v>
      </c>
      <c r="C179" s="4" t="s">
        <v>698</v>
      </c>
      <c r="D179" s="4" t="s">
        <v>23</v>
      </c>
      <c r="E179" s="6">
        <v>3</v>
      </c>
      <c r="F179" s="8">
        <v>0</v>
      </c>
      <c r="G179" s="6">
        <f t="shared" si="4"/>
        <v>0</v>
      </c>
      <c r="H179" s="9" t="s">
        <v>0</v>
      </c>
      <c r="I179" s="7" t="s">
        <v>699</v>
      </c>
      <c r="J179" s="5" t="s">
        <v>0</v>
      </c>
      <c r="K179" s="6">
        <f t="shared" si="5"/>
        <v>0</v>
      </c>
      <c r="L179" s="6">
        <v>338.3333</v>
      </c>
      <c r="M179" s="6" t="s">
        <v>37</v>
      </c>
    </row>
    <row r="180" spans="1:13" ht="25.5">
      <c r="A180" s="7" t="s">
        <v>700</v>
      </c>
      <c r="B180" s="7" t="s">
        <v>701</v>
      </c>
      <c r="C180" s="4" t="s">
        <v>702</v>
      </c>
      <c r="D180" s="4" t="s">
        <v>23</v>
      </c>
      <c r="E180" s="6">
        <v>100</v>
      </c>
      <c r="F180" s="8">
        <v>0</v>
      </c>
      <c r="G180" s="6">
        <f t="shared" si="4"/>
        <v>0</v>
      </c>
      <c r="H180" s="9" t="s">
        <v>0</v>
      </c>
      <c r="I180" s="7" t="s">
        <v>703</v>
      </c>
      <c r="J180" s="5" t="s">
        <v>0</v>
      </c>
      <c r="K180" s="6">
        <f t="shared" si="5"/>
        <v>0</v>
      </c>
      <c r="L180" s="6">
        <v>19</v>
      </c>
      <c r="M180" s="6" t="s">
        <v>37</v>
      </c>
    </row>
    <row r="181" spans="1:13" ht="25.5">
      <c r="A181" s="7" t="s">
        <v>704</v>
      </c>
      <c r="B181" s="7" t="s">
        <v>705</v>
      </c>
      <c r="C181" s="4" t="s">
        <v>706</v>
      </c>
      <c r="D181" s="4" t="s">
        <v>49</v>
      </c>
      <c r="E181" s="6">
        <v>100</v>
      </c>
      <c r="F181" s="8">
        <v>0</v>
      </c>
      <c r="G181" s="6">
        <f t="shared" si="4"/>
        <v>0</v>
      </c>
      <c r="H181" s="9" t="s">
        <v>0</v>
      </c>
      <c r="I181" s="7" t="s">
        <v>707</v>
      </c>
      <c r="J181" s="5" t="s">
        <v>0</v>
      </c>
      <c r="K181" s="6">
        <f t="shared" si="5"/>
        <v>0</v>
      </c>
      <c r="L181" s="6">
        <v>19</v>
      </c>
      <c r="M181" s="6" t="s">
        <v>37</v>
      </c>
    </row>
    <row r="182" spans="1:13" ht="25.5">
      <c r="A182" s="7" t="s">
        <v>708</v>
      </c>
      <c r="B182" s="7" t="s">
        <v>709</v>
      </c>
      <c r="C182" s="4" t="s">
        <v>710</v>
      </c>
      <c r="D182" s="4" t="s">
        <v>78</v>
      </c>
      <c r="E182" s="6">
        <v>100</v>
      </c>
      <c r="F182" s="8">
        <v>0</v>
      </c>
      <c r="G182" s="6">
        <f t="shared" si="4"/>
        <v>0</v>
      </c>
      <c r="H182" s="9" t="s">
        <v>0</v>
      </c>
      <c r="I182" s="7" t="s">
        <v>711</v>
      </c>
      <c r="J182" s="5" t="s">
        <v>0</v>
      </c>
      <c r="K182" s="6">
        <f t="shared" si="5"/>
        <v>0</v>
      </c>
      <c r="L182" s="6">
        <v>341.6667</v>
      </c>
      <c r="M182" s="6" t="s">
        <v>37</v>
      </c>
    </row>
    <row r="183" spans="1:13" ht="25.5">
      <c r="A183" s="7" t="s">
        <v>712</v>
      </c>
      <c r="B183" s="7" t="s">
        <v>713</v>
      </c>
      <c r="C183" s="4" t="s">
        <v>714</v>
      </c>
      <c r="D183" s="4" t="s">
        <v>23</v>
      </c>
      <c r="E183" s="6">
        <v>15000</v>
      </c>
      <c r="F183" s="8">
        <v>0</v>
      </c>
      <c r="G183" s="6">
        <f t="shared" si="4"/>
        <v>0</v>
      </c>
      <c r="H183" s="9" t="s">
        <v>0</v>
      </c>
      <c r="I183" s="7" t="s">
        <v>715</v>
      </c>
      <c r="J183" s="5" t="s">
        <v>0</v>
      </c>
      <c r="K183" s="6">
        <f t="shared" si="5"/>
        <v>0</v>
      </c>
      <c r="L183" s="6">
        <v>1.6667</v>
      </c>
      <c r="M183" s="6" t="s">
        <v>37</v>
      </c>
    </row>
    <row r="184" spans="1:13" ht="38.25">
      <c r="A184" s="7" t="s">
        <v>716</v>
      </c>
      <c r="B184" s="7" t="s">
        <v>717</v>
      </c>
      <c r="C184" s="4" t="s">
        <v>718</v>
      </c>
      <c r="D184" s="4" t="s">
        <v>180</v>
      </c>
      <c r="E184" s="6">
        <v>15</v>
      </c>
      <c r="F184" s="8">
        <v>0</v>
      </c>
      <c r="G184" s="6">
        <f t="shared" si="4"/>
        <v>0</v>
      </c>
      <c r="H184" s="9" t="s">
        <v>0</v>
      </c>
      <c r="I184" s="7" t="s">
        <v>719</v>
      </c>
      <c r="J184" s="5" t="s">
        <v>0</v>
      </c>
      <c r="K184" s="6">
        <f t="shared" si="5"/>
        <v>0</v>
      </c>
      <c r="L184" s="6">
        <v>667.2167</v>
      </c>
      <c r="M184" s="6" t="s">
        <v>37</v>
      </c>
    </row>
    <row r="185" spans="1:13" ht="38.25">
      <c r="A185" s="7" t="s">
        <v>720</v>
      </c>
      <c r="B185" s="7" t="s">
        <v>721</v>
      </c>
      <c r="C185" s="4" t="s">
        <v>722</v>
      </c>
      <c r="D185" s="4" t="s">
        <v>180</v>
      </c>
      <c r="E185" s="6">
        <v>15</v>
      </c>
      <c r="F185" s="8">
        <v>0</v>
      </c>
      <c r="G185" s="6">
        <f t="shared" si="4"/>
        <v>0</v>
      </c>
      <c r="H185" s="9" t="s">
        <v>0</v>
      </c>
      <c r="I185" s="7" t="s">
        <v>723</v>
      </c>
      <c r="J185" s="5" t="s">
        <v>0</v>
      </c>
      <c r="K185" s="6">
        <f t="shared" si="5"/>
        <v>0</v>
      </c>
      <c r="L185" s="6">
        <v>667.2667</v>
      </c>
      <c r="M185" s="6" t="s">
        <v>37</v>
      </c>
    </row>
    <row r="186" spans="1:13" ht="25.5">
      <c r="A186" s="7" t="s">
        <v>724</v>
      </c>
      <c r="B186" s="7" t="s">
        <v>725</v>
      </c>
      <c r="C186" s="4" t="s">
        <v>726</v>
      </c>
      <c r="D186" s="4" t="s">
        <v>23</v>
      </c>
      <c r="E186" s="6">
        <v>600</v>
      </c>
      <c r="F186" s="8">
        <v>0</v>
      </c>
      <c r="G186" s="6">
        <f t="shared" si="4"/>
        <v>0</v>
      </c>
      <c r="H186" s="9" t="s">
        <v>0</v>
      </c>
      <c r="I186" s="7" t="s">
        <v>727</v>
      </c>
      <c r="J186" s="5" t="s">
        <v>0</v>
      </c>
      <c r="K186" s="6">
        <f t="shared" si="5"/>
        <v>0</v>
      </c>
      <c r="L186" s="6">
        <v>4.6667</v>
      </c>
      <c r="M186" s="6" t="s">
        <v>37</v>
      </c>
    </row>
    <row r="187" spans="1:13" ht="25.5">
      <c r="A187" s="7" t="s">
        <v>728</v>
      </c>
      <c r="B187" s="7" t="s">
        <v>729</v>
      </c>
      <c r="C187" s="4" t="s">
        <v>730</v>
      </c>
      <c r="D187" s="4" t="s">
        <v>23</v>
      </c>
      <c r="E187" s="6">
        <v>1000</v>
      </c>
      <c r="F187" s="8">
        <v>0</v>
      </c>
      <c r="G187" s="6">
        <f t="shared" si="4"/>
        <v>0</v>
      </c>
      <c r="H187" s="9" t="s">
        <v>0</v>
      </c>
      <c r="I187" s="7" t="s">
        <v>731</v>
      </c>
      <c r="J187" s="5" t="s">
        <v>0</v>
      </c>
      <c r="K187" s="6">
        <f t="shared" si="5"/>
        <v>0</v>
      </c>
      <c r="L187" s="6">
        <v>6.3333</v>
      </c>
      <c r="M187" s="6" t="s">
        <v>37</v>
      </c>
    </row>
    <row r="188" spans="1:13" ht="38.25">
      <c r="A188" s="7" t="s">
        <v>732</v>
      </c>
      <c r="B188" s="7" t="s">
        <v>733</v>
      </c>
      <c r="C188" s="4" t="s">
        <v>734</v>
      </c>
      <c r="D188" s="4" t="s">
        <v>23</v>
      </c>
      <c r="E188" s="6">
        <v>10</v>
      </c>
      <c r="F188" s="8">
        <v>0</v>
      </c>
      <c r="G188" s="6">
        <f t="shared" si="4"/>
        <v>0</v>
      </c>
      <c r="H188" s="9" t="s">
        <v>0</v>
      </c>
      <c r="I188" s="7" t="s">
        <v>735</v>
      </c>
      <c r="J188" s="5" t="s">
        <v>0</v>
      </c>
      <c r="K188" s="6">
        <f t="shared" si="5"/>
        <v>0</v>
      </c>
      <c r="L188" s="6">
        <v>4.8333</v>
      </c>
      <c r="M188" s="6" t="s">
        <v>37</v>
      </c>
    </row>
    <row r="189" spans="1:13" ht="38.25">
      <c r="A189" s="7" t="s">
        <v>736</v>
      </c>
      <c r="B189" s="7" t="s">
        <v>737</v>
      </c>
      <c r="C189" s="4" t="s">
        <v>738</v>
      </c>
      <c r="D189" s="4" t="s">
        <v>23</v>
      </c>
      <c r="E189" s="6">
        <v>10</v>
      </c>
      <c r="F189" s="8">
        <v>0</v>
      </c>
      <c r="G189" s="6">
        <f t="shared" si="4"/>
        <v>0</v>
      </c>
      <c r="H189" s="9" t="s">
        <v>0</v>
      </c>
      <c r="I189" s="7" t="s">
        <v>739</v>
      </c>
      <c r="J189" s="5" t="s">
        <v>0</v>
      </c>
      <c r="K189" s="6">
        <f t="shared" si="5"/>
        <v>0</v>
      </c>
      <c r="L189" s="6">
        <v>4.8333</v>
      </c>
      <c r="M189" s="6" t="s">
        <v>37</v>
      </c>
    </row>
    <row r="190" spans="1:13" ht="25.5">
      <c r="A190" s="7" t="s">
        <v>740</v>
      </c>
      <c r="B190" s="7" t="s">
        <v>741</v>
      </c>
      <c r="C190" s="4" t="s">
        <v>742</v>
      </c>
      <c r="D190" s="4" t="s">
        <v>241</v>
      </c>
      <c r="E190" s="6">
        <v>300</v>
      </c>
      <c r="F190" s="8">
        <v>0</v>
      </c>
      <c r="G190" s="6">
        <f t="shared" si="4"/>
        <v>0</v>
      </c>
      <c r="H190" s="9" t="s">
        <v>0</v>
      </c>
      <c r="I190" s="7" t="s">
        <v>743</v>
      </c>
      <c r="J190" s="5" t="s">
        <v>0</v>
      </c>
      <c r="K190" s="6">
        <f t="shared" si="5"/>
        <v>0</v>
      </c>
      <c r="L190" s="6">
        <v>9.3333</v>
      </c>
      <c r="M190" s="6" t="s">
        <v>37</v>
      </c>
    </row>
    <row r="191" spans="1:13" ht="25.5">
      <c r="A191" s="7" t="s">
        <v>744</v>
      </c>
      <c r="B191" s="7" t="s">
        <v>745</v>
      </c>
      <c r="C191" s="4" t="s">
        <v>746</v>
      </c>
      <c r="D191" s="4" t="s">
        <v>241</v>
      </c>
      <c r="E191" s="6">
        <v>100</v>
      </c>
      <c r="F191" s="8">
        <v>0</v>
      </c>
      <c r="G191" s="6">
        <f t="shared" si="4"/>
        <v>0</v>
      </c>
      <c r="H191" s="9" t="s">
        <v>0</v>
      </c>
      <c r="I191" s="7" t="s">
        <v>747</v>
      </c>
      <c r="J191" s="5" t="s">
        <v>0</v>
      </c>
      <c r="K191" s="6">
        <f t="shared" si="5"/>
        <v>0</v>
      </c>
      <c r="L191" s="6">
        <v>9.3333</v>
      </c>
      <c r="M191" s="6" t="s">
        <v>37</v>
      </c>
    </row>
    <row r="192" spans="1:13" ht="38.25">
      <c r="A192" s="7" t="s">
        <v>748</v>
      </c>
      <c r="B192" s="7" t="s">
        <v>749</v>
      </c>
      <c r="C192" s="4" t="s">
        <v>750</v>
      </c>
      <c r="D192" s="4" t="s">
        <v>23</v>
      </c>
      <c r="E192" s="6">
        <v>50</v>
      </c>
      <c r="F192" s="8">
        <v>0</v>
      </c>
      <c r="G192" s="6">
        <f t="shared" si="4"/>
        <v>0</v>
      </c>
      <c r="H192" s="9" t="s">
        <v>0</v>
      </c>
      <c r="I192" s="7" t="s">
        <v>751</v>
      </c>
      <c r="J192" s="5" t="s">
        <v>0</v>
      </c>
      <c r="K192" s="6">
        <f t="shared" si="5"/>
        <v>0</v>
      </c>
      <c r="L192" s="6">
        <v>296.3333</v>
      </c>
      <c r="M192" s="6" t="s">
        <v>37</v>
      </c>
    </row>
    <row r="193" spans="1:13" ht="38.25">
      <c r="A193" s="7" t="s">
        <v>752</v>
      </c>
      <c r="B193" s="7" t="s">
        <v>753</v>
      </c>
      <c r="C193" s="4" t="s">
        <v>754</v>
      </c>
      <c r="D193" s="4" t="s">
        <v>23</v>
      </c>
      <c r="E193" s="6">
        <v>50</v>
      </c>
      <c r="F193" s="8">
        <v>0</v>
      </c>
      <c r="G193" s="6">
        <f t="shared" si="4"/>
        <v>0</v>
      </c>
      <c r="H193" s="9" t="s">
        <v>0</v>
      </c>
      <c r="I193" s="7" t="s">
        <v>755</v>
      </c>
      <c r="J193" s="5" t="s">
        <v>0</v>
      </c>
      <c r="K193" s="6">
        <f t="shared" si="5"/>
        <v>0</v>
      </c>
      <c r="L193" s="6">
        <v>296.3333</v>
      </c>
      <c r="M193" s="6" t="s">
        <v>37</v>
      </c>
    </row>
    <row r="194" spans="1:13" ht="38.25">
      <c r="A194" s="7" t="s">
        <v>756</v>
      </c>
      <c r="B194" s="7" t="s">
        <v>757</v>
      </c>
      <c r="C194" s="4" t="s">
        <v>758</v>
      </c>
      <c r="D194" s="4" t="s">
        <v>23</v>
      </c>
      <c r="E194" s="6">
        <v>50</v>
      </c>
      <c r="F194" s="8">
        <v>0</v>
      </c>
      <c r="G194" s="6">
        <f t="shared" si="4"/>
        <v>0</v>
      </c>
      <c r="H194" s="9" t="s">
        <v>0</v>
      </c>
      <c r="I194" s="7" t="s">
        <v>759</v>
      </c>
      <c r="J194" s="5" t="s">
        <v>0</v>
      </c>
      <c r="K194" s="6">
        <f t="shared" si="5"/>
        <v>0</v>
      </c>
      <c r="L194" s="6">
        <v>296.3333</v>
      </c>
      <c r="M194" s="6" t="s">
        <v>37</v>
      </c>
    </row>
    <row r="195" spans="1:13" ht="38.25">
      <c r="A195" s="7" t="s">
        <v>760</v>
      </c>
      <c r="B195" s="7" t="s">
        <v>761</v>
      </c>
      <c r="C195" s="4" t="s">
        <v>762</v>
      </c>
      <c r="D195" s="4" t="s">
        <v>23</v>
      </c>
      <c r="E195" s="6">
        <v>50</v>
      </c>
      <c r="F195" s="8">
        <v>0</v>
      </c>
      <c r="G195" s="6">
        <f t="shared" si="4"/>
        <v>0</v>
      </c>
      <c r="H195" s="9" t="s">
        <v>0</v>
      </c>
      <c r="I195" s="7" t="s">
        <v>763</v>
      </c>
      <c r="J195" s="5" t="s">
        <v>0</v>
      </c>
      <c r="K195" s="6">
        <f t="shared" si="5"/>
        <v>0</v>
      </c>
      <c r="L195" s="6">
        <v>296.3333</v>
      </c>
      <c r="M195" s="6" t="s">
        <v>37</v>
      </c>
    </row>
    <row r="196" spans="1:13" ht="25.5">
      <c r="A196" s="7" t="s">
        <v>764</v>
      </c>
      <c r="B196" s="7" t="s">
        <v>765</v>
      </c>
      <c r="C196" s="4" t="s">
        <v>766</v>
      </c>
      <c r="D196" s="4" t="s">
        <v>23</v>
      </c>
      <c r="E196" s="6">
        <v>20</v>
      </c>
      <c r="F196" s="8">
        <v>0</v>
      </c>
      <c r="G196" s="6">
        <f t="shared" si="4"/>
        <v>0</v>
      </c>
      <c r="H196" s="9" t="s">
        <v>0</v>
      </c>
      <c r="I196" s="7" t="s">
        <v>767</v>
      </c>
      <c r="J196" s="5" t="s">
        <v>0</v>
      </c>
      <c r="K196" s="6">
        <f t="shared" si="5"/>
        <v>0</v>
      </c>
      <c r="L196" s="6">
        <v>356.3333</v>
      </c>
      <c r="M196" s="6" t="s">
        <v>37</v>
      </c>
    </row>
    <row r="197" spans="1:13" ht="38.25">
      <c r="A197" s="7" t="s">
        <v>768</v>
      </c>
      <c r="B197" s="7" t="s">
        <v>769</v>
      </c>
      <c r="C197" s="4" t="s">
        <v>770</v>
      </c>
      <c r="D197" s="4" t="s">
        <v>241</v>
      </c>
      <c r="E197" s="6">
        <v>150</v>
      </c>
      <c r="F197" s="8">
        <v>0</v>
      </c>
      <c r="G197" s="6">
        <f t="shared" si="4"/>
        <v>0</v>
      </c>
      <c r="H197" s="9" t="s">
        <v>0</v>
      </c>
      <c r="I197" s="7" t="s">
        <v>771</v>
      </c>
      <c r="J197" s="5" t="s">
        <v>0</v>
      </c>
      <c r="K197" s="6">
        <f t="shared" si="5"/>
        <v>0</v>
      </c>
      <c r="L197" s="6">
        <v>9.3333</v>
      </c>
      <c r="M197" s="6" t="s">
        <v>37</v>
      </c>
    </row>
    <row r="198" spans="1:13" ht="25.5">
      <c r="A198" s="7" t="s">
        <v>772</v>
      </c>
      <c r="B198" s="7" t="s">
        <v>773</v>
      </c>
      <c r="C198" s="4" t="s">
        <v>774</v>
      </c>
      <c r="D198" s="4" t="s">
        <v>49</v>
      </c>
      <c r="E198" s="6">
        <v>1000</v>
      </c>
      <c r="F198" s="8">
        <v>0</v>
      </c>
      <c r="G198" s="6">
        <f t="shared" si="4"/>
        <v>0</v>
      </c>
      <c r="H198" s="9" t="s">
        <v>0</v>
      </c>
      <c r="I198" s="7" t="s">
        <v>775</v>
      </c>
      <c r="J198" s="5" t="s">
        <v>0</v>
      </c>
      <c r="K198" s="6">
        <f t="shared" si="5"/>
        <v>0</v>
      </c>
      <c r="L198" s="6">
        <v>18.3333</v>
      </c>
      <c r="M198" s="6" t="s">
        <v>37</v>
      </c>
    </row>
    <row r="199" spans="1:13" ht="25.5">
      <c r="A199" s="7" t="s">
        <v>776</v>
      </c>
      <c r="B199" s="7" t="s">
        <v>777</v>
      </c>
      <c r="C199" s="4" t="s">
        <v>778</v>
      </c>
      <c r="D199" s="4" t="s">
        <v>49</v>
      </c>
      <c r="E199" s="6">
        <v>2000</v>
      </c>
      <c r="F199" s="8">
        <v>0</v>
      </c>
      <c r="G199" s="6">
        <f t="shared" si="4"/>
        <v>0</v>
      </c>
      <c r="H199" s="9" t="s">
        <v>0</v>
      </c>
      <c r="I199" s="7" t="s">
        <v>779</v>
      </c>
      <c r="J199" s="5" t="s">
        <v>0</v>
      </c>
      <c r="K199" s="6">
        <f t="shared" si="5"/>
        <v>0</v>
      </c>
      <c r="L199" s="6">
        <v>14.3333</v>
      </c>
      <c r="M199" s="6" t="s">
        <v>37</v>
      </c>
    </row>
    <row r="200" spans="1:13" ht="38.25">
      <c r="A200" s="7" t="s">
        <v>780</v>
      </c>
      <c r="B200" s="7" t="s">
        <v>781</v>
      </c>
      <c r="C200" s="4" t="s">
        <v>782</v>
      </c>
      <c r="D200" s="4" t="s">
        <v>49</v>
      </c>
      <c r="E200" s="6">
        <v>200</v>
      </c>
      <c r="F200" s="8">
        <v>0</v>
      </c>
      <c r="G200" s="6">
        <f t="shared" si="4"/>
        <v>0</v>
      </c>
      <c r="H200" s="9" t="s">
        <v>0</v>
      </c>
      <c r="I200" s="7" t="s">
        <v>783</v>
      </c>
      <c r="J200" s="5" t="s">
        <v>0</v>
      </c>
      <c r="K200" s="6">
        <f t="shared" si="5"/>
        <v>0</v>
      </c>
      <c r="L200" s="6">
        <v>22.6667</v>
      </c>
      <c r="M200" s="6" t="s">
        <v>37</v>
      </c>
    </row>
    <row r="201" spans="1:13" ht="25.5">
      <c r="A201" s="7" t="s">
        <v>784</v>
      </c>
      <c r="B201" s="7" t="s">
        <v>785</v>
      </c>
      <c r="C201" s="4" t="s">
        <v>786</v>
      </c>
      <c r="D201" s="4" t="s">
        <v>49</v>
      </c>
      <c r="E201" s="6">
        <v>500</v>
      </c>
      <c r="F201" s="8">
        <v>0</v>
      </c>
      <c r="G201" s="6">
        <f t="shared" si="4"/>
        <v>0</v>
      </c>
      <c r="H201" s="9" t="s">
        <v>0</v>
      </c>
      <c r="I201" s="7" t="s">
        <v>787</v>
      </c>
      <c r="J201" s="5" t="s">
        <v>0</v>
      </c>
      <c r="K201" s="6">
        <f t="shared" si="5"/>
        <v>0</v>
      </c>
      <c r="L201" s="6">
        <v>14.3333</v>
      </c>
      <c r="M201" s="6" t="s">
        <v>37</v>
      </c>
    </row>
    <row r="202" spans="1:13" ht="25.5">
      <c r="A202" s="7" t="s">
        <v>788</v>
      </c>
      <c r="B202" s="7" t="s">
        <v>789</v>
      </c>
      <c r="C202" s="4" t="s">
        <v>790</v>
      </c>
      <c r="D202" s="4" t="s">
        <v>49</v>
      </c>
      <c r="E202" s="6">
        <v>1000</v>
      </c>
      <c r="F202" s="8">
        <v>0</v>
      </c>
      <c r="G202" s="6">
        <f t="shared" si="4"/>
        <v>0</v>
      </c>
      <c r="H202" s="9" t="s">
        <v>0</v>
      </c>
      <c r="I202" s="7" t="s">
        <v>791</v>
      </c>
      <c r="J202" s="5" t="s">
        <v>0</v>
      </c>
      <c r="K202" s="6">
        <f t="shared" si="5"/>
        <v>0</v>
      </c>
      <c r="L202" s="6">
        <v>22.6667</v>
      </c>
      <c r="M202" s="6" t="s">
        <v>37</v>
      </c>
    </row>
    <row r="203" spans="1:13" ht="25.5">
      <c r="A203" s="7" t="s">
        <v>792</v>
      </c>
      <c r="B203" s="7" t="s">
        <v>793</v>
      </c>
      <c r="C203" s="4" t="s">
        <v>794</v>
      </c>
      <c r="D203" s="4" t="s">
        <v>49</v>
      </c>
      <c r="E203" s="6">
        <v>20</v>
      </c>
      <c r="F203" s="8">
        <v>0</v>
      </c>
      <c r="G203" s="6">
        <f t="shared" si="4"/>
        <v>0</v>
      </c>
      <c r="H203" s="9" t="s">
        <v>0</v>
      </c>
      <c r="I203" s="7" t="s">
        <v>795</v>
      </c>
      <c r="J203" s="5" t="s">
        <v>0</v>
      </c>
      <c r="K203" s="6">
        <f t="shared" si="5"/>
        <v>0</v>
      </c>
      <c r="L203" s="6">
        <v>28.3333</v>
      </c>
      <c r="M203" s="6" t="s">
        <v>37</v>
      </c>
    </row>
    <row r="204" spans="1:13" ht="25.5">
      <c r="A204" s="7" t="s">
        <v>796</v>
      </c>
      <c r="B204" s="7" t="s">
        <v>797</v>
      </c>
      <c r="C204" s="4" t="s">
        <v>798</v>
      </c>
      <c r="D204" s="4" t="s">
        <v>49</v>
      </c>
      <c r="E204" s="6">
        <v>50</v>
      </c>
      <c r="F204" s="8">
        <v>0</v>
      </c>
      <c r="G204" s="6">
        <f t="shared" si="4"/>
        <v>0</v>
      </c>
      <c r="H204" s="9" t="s">
        <v>0</v>
      </c>
      <c r="I204" s="7" t="s">
        <v>799</v>
      </c>
      <c r="J204" s="5" t="s">
        <v>0</v>
      </c>
      <c r="K204" s="6">
        <f t="shared" si="5"/>
        <v>0</v>
      </c>
      <c r="L204" s="6">
        <v>23.3333</v>
      </c>
      <c r="M204" s="6" t="s">
        <v>37</v>
      </c>
    </row>
    <row r="205" spans="1:13" ht="25.5">
      <c r="A205" s="7" t="s">
        <v>800</v>
      </c>
      <c r="B205" s="7" t="s">
        <v>801</v>
      </c>
      <c r="C205" s="4" t="s">
        <v>802</v>
      </c>
      <c r="D205" s="4" t="s">
        <v>241</v>
      </c>
      <c r="E205" s="6">
        <v>1500</v>
      </c>
      <c r="F205" s="8">
        <v>0</v>
      </c>
      <c r="G205" s="6">
        <f t="shared" si="4"/>
        <v>0</v>
      </c>
      <c r="H205" s="9" t="s">
        <v>0</v>
      </c>
      <c r="I205" s="7" t="s">
        <v>803</v>
      </c>
      <c r="J205" s="5" t="s">
        <v>0</v>
      </c>
      <c r="K205" s="6">
        <f t="shared" si="5"/>
        <v>0</v>
      </c>
      <c r="L205" s="6">
        <v>23.3333</v>
      </c>
      <c r="M205" s="6" t="s">
        <v>37</v>
      </c>
    </row>
    <row r="206" spans="1:13" ht="38.25">
      <c r="A206" s="7" t="s">
        <v>804</v>
      </c>
      <c r="B206" s="7" t="s">
        <v>805</v>
      </c>
      <c r="C206" s="4" t="s">
        <v>806</v>
      </c>
      <c r="D206" s="4" t="s">
        <v>49</v>
      </c>
      <c r="E206" s="6">
        <v>5</v>
      </c>
      <c r="F206" s="8">
        <v>0</v>
      </c>
      <c r="G206" s="6">
        <f t="shared" si="4"/>
        <v>0</v>
      </c>
      <c r="H206" s="9" t="s">
        <v>0</v>
      </c>
      <c r="I206" s="7" t="s">
        <v>807</v>
      </c>
      <c r="J206" s="5" t="s">
        <v>0</v>
      </c>
      <c r="K206" s="6">
        <f t="shared" si="5"/>
        <v>0</v>
      </c>
      <c r="L206" s="6">
        <v>34.6667</v>
      </c>
      <c r="M206" s="6" t="s">
        <v>37</v>
      </c>
    </row>
    <row r="207" spans="1:13" ht="25.5">
      <c r="A207" s="7" t="s">
        <v>808</v>
      </c>
      <c r="B207" s="7" t="s">
        <v>809</v>
      </c>
      <c r="C207" s="4" t="s">
        <v>810</v>
      </c>
      <c r="D207" s="4" t="s">
        <v>49</v>
      </c>
      <c r="E207" s="6">
        <v>2</v>
      </c>
      <c r="F207" s="8">
        <v>0</v>
      </c>
      <c r="G207" s="6">
        <f>ROUND(SUM(E207*F207),2)</f>
        <v>0</v>
      </c>
      <c r="H207" s="9" t="s">
        <v>0</v>
      </c>
      <c r="I207" s="7" t="s">
        <v>811</v>
      </c>
      <c r="J207" s="5" t="s">
        <v>0</v>
      </c>
      <c r="K207" s="6">
        <f aca="true" t="shared" si="6" ref="K207:K216">SUM(G207:G207)</f>
        <v>0</v>
      </c>
      <c r="L207" s="6">
        <v>30.6667</v>
      </c>
      <c r="M207" s="6" t="s">
        <v>37</v>
      </c>
    </row>
    <row r="208" spans="1:13" ht="25.5">
      <c r="A208" s="7" t="s">
        <v>812</v>
      </c>
      <c r="B208" s="7" t="s">
        <v>813</v>
      </c>
      <c r="C208" s="4" t="s">
        <v>814</v>
      </c>
      <c r="D208" s="4" t="s">
        <v>49</v>
      </c>
      <c r="E208" s="6">
        <v>100</v>
      </c>
      <c r="F208" s="8">
        <v>0</v>
      </c>
      <c r="G208" s="6">
        <f>ROUND(SUM(E208*F208),2)</f>
        <v>0</v>
      </c>
      <c r="H208" s="9" t="s">
        <v>0</v>
      </c>
      <c r="I208" s="7" t="s">
        <v>815</v>
      </c>
      <c r="J208" s="5" t="s">
        <v>0</v>
      </c>
      <c r="K208" s="6">
        <f t="shared" si="6"/>
        <v>0</v>
      </c>
      <c r="L208" s="6">
        <v>22.3333</v>
      </c>
      <c r="M208" s="6" t="s">
        <v>37</v>
      </c>
    </row>
    <row r="209" spans="1:13" ht="25.5">
      <c r="A209" s="7" t="s">
        <v>816</v>
      </c>
      <c r="B209" s="7" t="s">
        <v>817</v>
      </c>
      <c r="C209" s="4" t="s">
        <v>818</v>
      </c>
      <c r="D209" s="4" t="s">
        <v>49</v>
      </c>
      <c r="E209" s="6">
        <v>30</v>
      </c>
      <c r="F209" s="8">
        <v>0</v>
      </c>
      <c r="G209" s="6">
        <f>ROUND(SUM(E209*F209),2)</f>
        <v>0</v>
      </c>
      <c r="H209" s="9" t="s">
        <v>0</v>
      </c>
      <c r="I209" s="7" t="s">
        <v>819</v>
      </c>
      <c r="J209" s="5" t="s">
        <v>0</v>
      </c>
      <c r="K209" s="6">
        <f t="shared" si="6"/>
        <v>0</v>
      </c>
      <c r="L209" s="6">
        <v>22.3333</v>
      </c>
      <c r="M209" s="6" t="s">
        <v>37</v>
      </c>
    </row>
    <row r="210" spans="1:13" ht="25.5">
      <c r="A210" s="7" t="s">
        <v>820</v>
      </c>
      <c r="B210" s="7" t="s">
        <v>821</v>
      </c>
      <c r="C210" s="4" t="s">
        <v>822</v>
      </c>
      <c r="D210" s="4" t="s">
        <v>241</v>
      </c>
      <c r="E210" s="6">
        <v>500</v>
      </c>
      <c r="F210" s="8">
        <v>0</v>
      </c>
      <c r="G210" s="6">
        <f>ROUND(SUM(E210*F210),2)</f>
        <v>0</v>
      </c>
      <c r="H210" s="9" t="s">
        <v>0</v>
      </c>
      <c r="I210" s="7" t="s">
        <v>823</v>
      </c>
      <c r="J210" s="5" t="s">
        <v>0</v>
      </c>
      <c r="K210" s="6">
        <f t="shared" si="6"/>
        <v>0</v>
      </c>
      <c r="L210" s="6">
        <v>9.3333</v>
      </c>
      <c r="M210" s="6" t="s">
        <v>37</v>
      </c>
    </row>
    <row r="211" spans="1:13" ht="25.5">
      <c r="A211" s="7" t="s">
        <v>824</v>
      </c>
      <c r="B211" s="7" t="s">
        <v>825</v>
      </c>
      <c r="C211" s="4" t="s">
        <v>826</v>
      </c>
      <c r="D211" s="4" t="s">
        <v>241</v>
      </c>
      <c r="E211" s="6">
        <v>5</v>
      </c>
      <c r="F211" s="8">
        <v>0</v>
      </c>
      <c r="G211" s="6">
        <f>ROUND(SUM(E211*F211),2)</f>
        <v>0</v>
      </c>
      <c r="H211" s="9" t="s">
        <v>0</v>
      </c>
      <c r="I211" s="7" t="s">
        <v>827</v>
      </c>
      <c r="J211" s="5" t="s">
        <v>0</v>
      </c>
      <c r="K211" s="6">
        <f t="shared" si="6"/>
        <v>0</v>
      </c>
      <c r="L211" s="6">
        <v>28.3333</v>
      </c>
      <c r="M211" s="6" t="s">
        <v>37</v>
      </c>
    </row>
    <row r="212" spans="1:13" ht="38.25">
      <c r="A212" s="7" t="s">
        <v>828</v>
      </c>
      <c r="B212" s="7" t="s">
        <v>829</v>
      </c>
      <c r="C212" s="4" t="s">
        <v>830</v>
      </c>
      <c r="D212" s="4" t="s">
        <v>49</v>
      </c>
      <c r="E212" s="6">
        <v>1000</v>
      </c>
      <c r="F212" s="8">
        <v>0</v>
      </c>
      <c r="G212" s="6">
        <f>ROUND(SUM(E212*F212),2)</f>
        <v>0</v>
      </c>
      <c r="H212" s="9" t="s">
        <v>0</v>
      </c>
      <c r="I212" s="7" t="s">
        <v>831</v>
      </c>
      <c r="J212" s="5" t="s">
        <v>0</v>
      </c>
      <c r="K212" s="6">
        <f t="shared" si="6"/>
        <v>0</v>
      </c>
      <c r="L212" s="6">
        <v>15.3333</v>
      </c>
      <c r="M212" s="6" t="s">
        <v>37</v>
      </c>
    </row>
    <row r="213" spans="1:13" ht="25.5">
      <c r="A213" s="7" t="s">
        <v>832</v>
      </c>
      <c r="B213" s="7" t="s">
        <v>833</v>
      </c>
      <c r="C213" s="4" t="s">
        <v>834</v>
      </c>
      <c r="D213" s="4" t="s">
        <v>49</v>
      </c>
      <c r="E213" s="6">
        <v>5</v>
      </c>
      <c r="F213" s="8">
        <v>0</v>
      </c>
      <c r="G213" s="6">
        <f>ROUND(SUM(E213*F213),2)</f>
        <v>0</v>
      </c>
      <c r="H213" s="9" t="s">
        <v>0</v>
      </c>
      <c r="I213" s="7" t="s">
        <v>835</v>
      </c>
      <c r="J213" s="5" t="s">
        <v>0</v>
      </c>
      <c r="K213" s="6">
        <f t="shared" si="6"/>
        <v>0</v>
      </c>
      <c r="L213" s="6">
        <v>32.3333</v>
      </c>
      <c r="M213" s="6" t="s">
        <v>37</v>
      </c>
    </row>
    <row r="214" spans="1:13" ht="25.5">
      <c r="A214" s="7" t="s">
        <v>836</v>
      </c>
      <c r="B214" s="7" t="s">
        <v>837</v>
      </c>
      <c r="C214" s="4" t="s">
        <v>838</v>
      </c>
      <c r="D214" s="4" t="s">
        <v>23</v>
      </c>
      <c r="E214" s="6">
        <v>100</v>
      </c>
      <c r="F214" s="8">
        <v>0</v>
      </c>
      <c r="G214" s="6">
        <f>ROUND(SUM(E214*F214),2)</f>
        <v>0</v>
      </c>
      <c r="H214" s="9" t="s">
        <v>0</v>
      </c>
      <c r="I214" s="7" t="s">
        <v>839</v>
      </c>
      <c r="J214" s="5" t="s">
        <v>0</v>
      </c>
      <c r="K214" s="6">
        <f t="shared" si="6"/>
        <v>0</v>
      </c>
      <c r="L214" s="6">
        <v>25.9667</v>
      </c>
      <c r="M214" s="6" t="s">
        <v>37</v>
      </c>
    </row>
    <row r="215" spans="1:13" ht="25.5">
      <c r="A215" s="7" t="s">
        <v>840</v>
      </c>
      <c r="B215" s="7" t="s">
        <v>841</v>
      </c>
      <c r="C215" s="4" t="s">
        <v>842</v>
      </c>
      <c r="D215" s="4" t="s">
        <v>23</v>
      </c>
      <c r="E215" s="6">
        <v>100</v>
      </c>
      <c r="F215" s="8">
        <v>0</v>
      </c>
      <c r="G215" s="6">
        <f>ROUND(SUM(E215*F215),2)</f>
        <v>0</v>
      </c>
      <c r="H215" s="9" t="s">
        <v>0</v>
      </c>
      <c r="I215" s="7" t="s">
        <v>843</v>
      </c>
      <c r="J215" s="5" t="s">
        <v>0</v>
      </c>
      <c r="K215" s="6">
        <f t="shared" si="6"/>
        <v>0</v>
      </c>
      <c r="L215" s="6">
        <v>22</v>
      </c>
      <c r="M215" s="6" t="s">
        <v>37</v>
      </c>
    </row>
    <row r="216" spans="1:13" ht="25.5">
      <c r="A216" s="7" t="s">
        <v>844</v>
      </c>
      <c r="B216" s="7" t="s">
        <v>845</v>
      </c>
      <c r="C216" s="4" t="s">
        <v>846</v>
      </c>
      <c r="D216" s="4" t="s">
        <v>49</v>
      </c>
      <c r="E216" s="6">
        <v>300</v>
      </c>
      <c r="F216" s="8">
        <v>0</v>
      </c>
      <c r="G216" s="6">
        <f>ROUND(SUM(E216*F216),2)</f>
        <v>0</v>
      </c>
      <c r="H216" s="9" t="s">
        <v>0</v>
      </c>
      <c r="I216" s="7" t="s">
        <v>847</v>
      </c>
      <c r="J216" s="5" t="s">
        <v>0</v>
      </c>
      <c r="K216" s="6">
        <f t="shared" si="6"/>
        <v>0</v>
      </c>
      <c r="L216" s="6">
        <v>22.6667</v>
      </c>
      <c r="M216" s="6" t="s">
        <v>37</v>
      </c>
    </row>
    <row r="218" spans="6:7" ht="12.75">
      <c r="F218" s="10" t="s">
        <v>848</v>
      </c>
      <c r="G218" s="6">
        <f>SUM(G9:G216)</f>
        <v>0</v>
      </c>
    </row>
    <row r="221" spans="2:13" ht="12.75">
      <c r="B221" s="17" t="s">
        <v>849</v>
      </c>
      <c r="C221" s="12"/>
      <c r="D221" s="18" t="s">
        <v>850</v>
      </c>
      <c r="E221" s="12"/>
      <c r="F221" s="12"/>
      <c r="G221" s="12"/>
      <c r="H221" s="12"/>
      <c r="I221" s="12"/>
      <c r="J221" s="12"/>
      <c r="K221" s="12"/>
      <c r="L221" s="12"/>
      <c r="M221" s="12"/>
    </row>
    <row r="223" spans="2:13" ht="12.75">
      <c r="B223" s="19" t="s">
        <v>851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5" spans="2:13" ht="82.5" customHeight="1">
      <c r="B225" s="2" t="s">
        <v>852</v>
      </c>
      <c r="C225" s="15" t="s">
        <v>853</v>
      </c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8" spans="2:13" ht="12.75">
      <c r="B228" s="20" t="s">
        <v>854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21" t="s">
        <v>855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</sheetData>
  <sheetProtection password="C6B5" sheet="1" objects="1" scenarios="1"/>
  <mergeCells count="19">
    <mergeCell ref="B229:M229"/>
    <mergeCell ref="B13:M13"/>
    <mergeCell ref="B221:C221"/>
    <mergeCell ref="D221:M221"/>
    <mergeCell ref="B223:M223"/>
    <mergeCell ref="C225:M225"/>
    <mergeCell ref="B228:M228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Rita de Cássia Mendes</cp:lastModifiedBy>
  <dcterms:created xsi:type="dcterms:W3CDTF">2009-08-05T21:24:40Z</dcterms:created>
  <dcterms:modified xsi:type="dcterms:W3CDTF">2023-05-27T12:35:19Z</dcterms:modified>
  <cp:category/>
  <cp:version/>
  <cp:contentType/>
  <cp:contentStatus/>
</cp:coreProperties>
</file>